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44260-Plancapaciteit 2022 beheer en uitvoering\Website\bestanden voor downloads\"/>
    </mc:Choice>
  </mc:AlternateContent>
  <bookViews>
    <workbookView xWindow="0" yWindow="0" windowWidth="28800" windowHeight="11700"/>
  </bookViews>
  <sheets>
    <sheet name="augustus 2022" sheetId="5" r:id="rId1"/>
    <sheet name="data2021" sheetId="3" r:id="rId2"/>
    <sheet name="data2020" sheetId="1" r:id="rId3"/>
    <sheet name="def.planstatus" sheetId="2" r:id="rId4"/>
    <sheet name="woningtype correctie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6" l="1"/>
  <c r="I13" i="6"/>
  <c r="I12" i="6"/>
  <c r="I14" i="6" s="1"/>
  <c r="D15" i="6"/>
</calcChain>
</file>

<file path=xl/sharedStrings.xml><?xml version="1.0" encoding="utf-8"?>
<sst xmlns="http://schemas.openxmlformats.org/spreadsheetml/2006/main" count="343" uniqueCount="126">
  <si>
    <t>Regio</t>
  </si>
  <si>
    <t>Totaal (restcapaciteit)</t>
  </si>
  <si>
    <t>te slopen</t>
  </si>
  <si>
    <t xml:space="preserve">totaal naar verwachte periode oplevering </t>
  </si>
  <si>
    <t>Woningtype</t>
  </si>
  <si>
    <t xml:space="preserve">Totaal naar planstatus* </t>
  </si>
  <si>
    <t>2020-2024</t>
  </si>
  <si>
    <t>2025-2029</t>
  </si>
  <si>
    <t>onbekend</t>
  </si>
  <si>
    <t>GGB</t>
  </si>
  <si>
    <t>APP</t>
  </si>
  <si>
    <t>Onherroepelijk of vastgesteld</t>
  </si>
  <si>
    <t>Potentieel</t>
  </si>
  <si>
    <t>Voorbereiding</t>
  </si>
  <si>
    <t>Kop van Noord-Holland</t>
  </si>
  <si>
    <t>regio Alkmaar</t>
  </si>
  <si>
    <t>West-Friesland</t>
  </si>
  <si>
    <t>Zaanstreek-Waterland</t>
  </si>
  <si>
    <t>Almere/Lelystad</t>
  </si>
  <si>
    <t>Amstelland-Meerlanden</t>
  </si>
  <si>
    <t>Amsterdam</t>
  </si>
  <si>
    <t>Gooi en Vechtstreek</t>
  </si>
  <si>
    <t>Zuid-Kennemerland/IJmond</t>
  </si>
  <si>
    <t xml:space="preserve">regio </t>
  </si>
  <si>
    <t>Gemeente</t>
  </si>
  <si>
    <t>Den Helder</t>
  </si>
  <si>
    <t>Hollands Kroon</t>
  </si>
  <si>
    <t>Schagen</t>
  </si>
  <si>
    <t>Texel</t>
  </si>
  <si>
    <t>Alkmaar</t>
  </si>
  <si>
    <t>Bergen</t>
  </si>
  <si>
    <t>Castricum</t>
  </si>
  <si>
    <t>Heerhugowaard</t>
  </si>
  <si>
    <t>Heiloo</t>
  </si>
  <si>
    <t>Langedijk</t>
  </si>
  <si>
    <t>Drechterland</t>
  </si>
  <si>
    <t>Enkhuizen</t>
  </si>
  <si>
    <t>Hoorn</t>
  </si>
  <si>
    <t>Koggenland</t>
  </si>
  <si>
    <t>Medemblik</t>
  </si>
  <si>
    <t>Opmeer</t>
  </si>
  <si>
    <t>Stede Broec</t>
  </si>
  <si>
    <t>Almere</t>
  </si>
  <si>
    <t>Lelystad</t>
  </si>
  <si>
    <t>Aalsmeer</t>
  </si>
  <si>
    <t>Amstelveen</t>
  </si>
  <si>
    <t>Diemen</t>
  </si>
  <si>
    <t>Haarlemmermeer</t>
  </si>
  <si>
    <t>Ouder-Amstel</t>
  </si>
  <si>
    <t>Uithoorn</t>
  </si>
  <si>
    <t>Blaricum</t>
  </si>
  <si>
    <t>Gooise Meren</t>
  </si>
  <si>
    <t>Hilversum</t>
  </si>
  <si>
    <t>Huizen</t>
  </si>
  <si>
    <t>Laren</t>
  </si>
  <si>
    <t>Weesp</t>
  </si>
  <si>
    <t>Wijdemeren</t>
  </si>
  <si>
    <t>Beemster</t>
  </si>
  <si>
    <t>Edam-Volendam</t>
  </si>
  <si>
    <t>Landsmeer</t>
  </si>
  <si>
    <t>Oostzaan</t>
  </si>
  <si>
    <t>Purmerend</t>
  </si>
  <si>
    <t>Uitgeest</t>
  </si>
  <si>
    <t>Waterland</t>
  </si>
  <si>
    <t>Wormerland</t>
  </si>
  <si>
    <t>Zaanstad</t>
  </si>
  <si>
    <t>Beverwijk</t>
  </si>
  <si>
    <t>Bloemendaal</t>
  </si>
  <si>
    <t>Haarlem</t>
  </si>
  <si>
    <t>Heemskerk</t>
  </si>
  <si>
    <t>Heemstede</t>
  </si>
  <si>
    <t>Velsen</t>
  </si>
  <si>
    <t>Zandvoort</t>
  </si>
  <si>
    <t>1A Onherroepelijk</t>
  </si>
  <si>
    <t>1B onhr + uitwerkingsplicht</t>
  </si>
  <si>
    <t>2A Vastgesteld plan/besluit</t>
  </si>
  <si>
    <t>2B vastgesteld + Uitwerkingsplicht</t>
  </si>
  <si>
    <t>1C onhr + wijzigingsbevoegdheid</t>
  </si>
  <si>
    <t>2C vastgesteld + Wijzigingebevoegdheid</t>
  </si>
  <si>
    <t>3 plan/besluit in voorbereiding</t>
  </si>
  <si>
    <t>4A potentiele locatie in visie</t>
  </si>
  <si>
    <t>4B potentiele locatie optie</t>
  </si>
  <si>
    <t>Onbekend</t>
  </si>
  <si>
    <t>Status onbekend</t>
  </si>
  <si>
    <t>begin 2021</t>
  </si>
  <si>
    <t>nog te slopen</t>
  </si>
  <si>
    <t>Woningtype*</t>
  </si>
  <si>
    <t>2030-2039</t>
  </si>
  <si>
    <t>2040-2050</t>
  </si>
  <si>
    <t xml:space="preserve">Totaal naar verwachte periode oplevering </t>
  </si>
  <si>
    <t>.</t>
  </si>
  <si>
    <t>2021-2024</t>
  </si>
  <si>
    <t xml:space="preserve">*zie ook tabblad planstatus </t>
  </si>
  <si>
    <t>Hardzacht</t>
  </si>
  <si>
    <t>status gemeenten</t>
  </si>
  <si>
    <t>Fase 4: Voorbereiding en uitvoering</t>
  </si>
  <si>
    <t>Fase 2&amp;3: Haalbaarheid en ontwerp</t>
  </si>
  <si>
    <t>Fase 1: Verkenning ; Fase 0: Strategische Ruimte + (resterend in actief gebied)</t>
  </si>
  <si>
    <t>status gemeente Amsterdam (plaberum)</t>
  </si>
  <si>
    <t xml:space="preserve">* zie ook tabblad def.planstatus </t>
  </si>
  <si>
    <t>Amstelland en Meerlanden</t>
  </si>
  <si>
    <t>Amsterdam (gemeente)</t>
  </si>
  <si>
    <t>Regio Alkmaar</t>
  </si>
  <si>
    <t>Zaanstreek Waterland</t>
  </si>
  <si>
    <t>Zuid-Kennemerland / IJmond</t>
  </si>
  <si>
    <t>Dijk en Waard</t>
  </si>
  <si>
    <t>2022-2024</t>
  </si>
  <si>
    <t>eind augustus 2022</t>
  </si>
  <si>
    <t xml:space="preserve">Totaal naar planstatus** </t>
  </si>
  <si>
    <t xml:space="preserve">Totaal naar verwachte periode oplevering* </t>
  </si>
  <si>
    <t>Woningtype**</t>
  </si>
  <si>
    <t xml:space="preserve">Totaal naar planstatus*** </t>
  </si>
  <si>
    <t>*Amsterdam=periode start bouw</t>
  </si>
  <si>
    <t xml:space="preserve">***zie ook tabblad def.planstatus </t>
  </si>
  <si>
    <t xml:space="preserve">Er is gecorigeerd in het geval dat : </t>
  </si>
  <si>
    <t xml:space="preserve">De som van het aantal ingevuld bij woningtype groter was dan het aandeel nog op te leveren woningen </t>
  </si>
  <si>
    <t xml:space="preserve">Voorbeeld </t>
  </si>
  <si>
    <t xml:space="preserve">Nog op te leveren woningen 150 </t>
  </si>
  <si>
    <t xml:space="preserve">ingevuld </t>
  </si>
  <si>
    <t>GGB correctie</t>
  </si>
  <si>
    <t>App correctie</t>
  </si>
  <si>
    <t>som</t>
  </si>
  <si>
    <t>dus te veel ingevuld =</t>
  </si>
  <si>
    <t>gecorigeerd:</t>
  </si>
  <si>
    <t xml:space="preserve">Dan is naar rato verdeeld </t>
  </si>
  <si>
    <t>**zie tabblad woningtype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</si>
</sst>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0" borderId="0" xfId="0" applyFont="1"/>
    <xf numFmtId="0" fontId="1" fillId="0" borderId="1" xfId="0" applyFont="1" applyBorder="1"/>
    <xf numFmtId="3" fontId="1" fillId="0" borderId="0" xfId="0" applyNumberFormat="1" applyFont="1"/>
    <xf numFmtId="3" fontId="1" fillId="0" borderId="1" xfId="0" applyNumberFormat="1" applyFont="1" applyBorder="1"/>
    <xf numFmtId="0" fontId="2" fillId="0" borderId="2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4" fillId="2" borderId="0" xfId="0" applyFont="1" applyFill="1"/>
    <xf numFmtId="3" fontId="0" fillId="0" borderId="0" xfId="0" applyNumberFormat="1"/>
    <xf numFmtId="0" fontId="5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6" fillId="0" borderId="7" xfId="0" applyFont="1" applyBorder="1"/>
    <xf numFmtId="0" fontId="3" fillId="0" borderId="8" xfId="0" applyFont="1" applyBorder="1"/>
    <xf numFmtId="0" fontId="2" fillId="0" borderId="10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0" borderId="9" xfId="0" applyFont="1" applyBorder="1"/>
    <xf numFmtId="3" fontId="0" fillId="0" borderId="0" xfId="0" applyNumberFormat="1" applyFont="1"/>
    <xf numFmtId="17" fontId="4" fillId="2" borderId="0" xfId="0" applyNumberFormat="1" applyFont="1" applyFill="1"/>
    <xf numFmtId="17" fontId="9" fillId="2" borderId="0" xfId="0" applyNumberFormat="1" applyFont="1" applyFill="1"/>
    <xf numFmtId="167" fontId="0" fillId="0" borderId="0" xfId="0" applyNumberFormat="1"/>
    <xf numFmtId="0" fontId="8" fillId="0" borderId="0" xfId="0" applyFont="1"/>
    <xf numFmtId="1" fontId="0" fillId="0" borderId="0" xfId="0" applyNumberFormat="1"/>
    <xf numFmtId="0" fontId="0" fillId="0" borderId="3" xfId="0" applyBorder="1"/>
    <xf numFmtId="1" fontId="0" fillId="0" borderId="3" xfId="0" applyNumberFormat="1" applyBorder="1"/>
    <xf numFmtId="0" fontId="7" fillId="0" borderId="0" xfId="0" applyFont="1"/>
    <xf numFmtId="0" fontId="10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3"/>
  <sheetViews>
    <sheetView tabSelected="1" workbookViewId="0">
      <selection activeCell="A2" sqref="A2"/>
    </sheetView>
  </sheetViews>
  <sheetFormatPr defaultRowHeight="15" x14ac:dyDescent="0.25"/>
  <cols>
    <col min="1" max="1" width="27.42578125" bestFit="1" customWidth="1"/>
    <col min="2" max="2" width="23.5703125" bestFit="1" customWidth="1"/>
  </cols>
  <sheetData>
    <row r="1" spans="1:38" ht="16.5" x14ac:dyDescent="0.3">
      <c r="A1" s="27" t="s">
        <v>107</v>
      </c>
      <c r="B1" s="12" t="s">
        <v>0</v>
      </c>
      <c r="C1" s="1" t="s">
        <v>1</v>
      </c>
      <c r="D1" s="1" t="s">
        <v>85</v>
      </c>
      <c r="E1" s="2" t="s">
        <v>109</v>
      </c>
      <c r="F1" s="1"/>
      <c r="G1" s="1"/>
      <c r="H1" s="1"/>
      <c r="I1" s="1"/>
      <c r="J1" s="2" t="s">
        <v>110</v>
      </c>
      <c r="K1" s="1"/>
      <c r="L1" s="1"/>
      <c r="M1" s="2" t="s">
        <v>111</v>
      </c>
      <c r="N1" s="1"/>
      <c r="O1" s="1"/>
      <c r="P1" s="1"/>
    </row>
    <row r="2" spans="1:38" ht="16.5" x14ac:dyDescent="0.3">
      <c r="A2" s="3"/>
      <c r="B2" s="3"/>
      <c r="C2" s="3"/>
      <c r="D2" s="3"/>
      <c r="E2" s="4" t="s">
        <v>106</v>
      </c>
      <c r="F2" s="3" t="s">
        <v>7</v>
      </c>
      <c r="G2" s="3" t="s">
        <v>87</v>
      </c>
      <c r="H2" s="3" t="s">
        <v>88</v>
      </c>
      <c r="I2" s="3" t="s">
        <v>8</v>
      </c>
      <c r="J2" s="4" t="s">
        <v>9</v>
      </c>
      <c r="K2" s="3" t="s">
        <v>10</v>
      </c>
      <c r="L2" s="3" t="s">
        <v>8</v>
      </c>
      <c r="M2" s="4" t="s">
        <v>11</v>
      </c>
      <c r="N2" s="3" t="s">
        <v>13</v>
      </c>
      <c r="O2" s="3" t="s">
        <v>12</v>
      </c>
      <c r="P2" s="3" t="s">
        <v>8</v>
      </c>
    </row>
    <row r="3" spans="1:38" ht="16.5" x14ac:dyDescent="0.3">
      <c r="A3" s="3"/>
      <c r="B3" s="5" t="s">
        <v>14</v>
      </c>
      <c r="C3" s="5">
        <v>14831</v>
      </c>
      <c r="D3" s="5">
        <v>357</v>
      </c>
      <c r="E3" s="6">
        <v>4764</v>
      </c>
      <c r="F3" s="5">
        <v>4595</v>
      </c>
      <c r="G3" s="5">
        <v>5249</v>
      </c>
      <c r="H3" s="5">
        <v>0</v>
      </c>
      <c r="I3" s="5">
        <v>223</v>
      </c>
      <c r="J3" s="6">
        <v>4130</v>
      </c>
      <c r="K3" s="5">
        <v>1479</v>
      </c>
      <c r="L3" s="5">
        <v>9222</v>
      </c>
      <c r="M3" s="6">
        <v>3393</v>
      </c>
      <c r="N3" s="5">
        <v>3426</v>
      </c>
      <c r="O3" s="5">
        <v>4702</v>
      </c>
      <c r="P3" s="5">
        <v>3310</v>
      </c>
    </row>
    <row r="4" spans="1:38" ht="16.5" x14ac:dyDescent="0.3">
      <c r="A4" s="3"/>
      <c r="B4" s="5" t="s">
        <v>15</v>
      </c>
      <c r="C4" s="5">
        <v>34206</v>
      </c>
      <c r="D4" s="5">
        <v>276</v>
      </c>
      <c r="E4" s="6">
        <v>9737</v>
      </c>
      <c r="F4" s="5">
        <v>15102</v>
      </c>
      <c r="G4" s="5">
        <v>8300</v>
      </c>
      <c r="H4" s="5">
        <v>650</v>
      </c>
      <c r="I4" s="5">
        <v>417</v>
      </c>
      <c r="J4" s="6">
        <v>5273</v>
      </c>
      <c r="K4" s="5">
        <v>11342</v>
      </c>
      <c r="L4" s="5">
        <v>17591</v>
      </c>
      <c r="M4" s="6">
        <v>8032</v>
      </c>
      <c r="N4" s="5">
        <v>5614</v>
      </c>
      <c r="O4" s="5">
        <v>20524</v>
      </c>
      <c r="P4" s="5">
        <v>36</v>
      </c>
      <c r="AI4" s="4"/>
      <c r="AJ4" s="3"/>
      <c r="AK4" s="3"/>
      <c r="AL4" s="3"/>
    </row>
    <row r="5" spans="1:38" ht="16.5" x14ac:dyDescent="0.3">
      <c r="A5" s="3"/>
      <c r="B5" s="5" t="s">
        <v>16</v>
      </c>
      <c r="C5" s="5">
        <v>17496</v>
      </c>
      <c r="D5" s="5">
        <v>246</v>
      </c>
      <c r="E5" s="6">
        <v>5805</v>
      </c>
      <c r="F5" s="5">
        <v>6699</v>
      </c>
      <c r="G5" s="5">
        <v>2570</v>
      </c>
      <c r="H5" s="5">
        <v>220</v>
      </c>
      <c r="I5" s="5">
        <v>2202</v>
      </c>
      <c r="J5" s="6">
        <v>4338</v>
      </c>
      <c r="K5" s="5">
        <v>5808</v>
      </c>
      <c r="L5" s="5">
        <v>7350</v>
      </c>
      <c r="M5" s="6">
        <v>4228</v>
      </c>
      <c r="N5" s="5">
        <v>4007</v>
      </c>
      <c r="O5" s="5">
        <v>9174</v>
      </c>
      <c r="P5" s="5">
        <v>87</v>
      </c>
    </row>
    <row r="6" spans="1:38" ht="16.5" x14ac:dyDescent="0.3">
      <c r="A6" s="3"/>
      <c r="B6" s="5" t="s">
        <v>17</v>
      </c>
      <c r="C6" s="5">
        <v>47350</v>
      </c>
      <c r="D6" s="5">
        <v>731</v>
      </c>
      <c r="E6" s="6">
        <v>9099</v>
      </c>
      <c r="F6" s="5">
        <v>19300</v>
      </c>
      <c r="G6" s="5">
        <v>17553</v>
      </c>
      <c r="H6" s="5">
        <v>46</v>
      </c>
      <c r="I6" s="5">
        <v>1352</v>
      </c>
      <c r="J6" s="6">
        <v>4820</v>
      </c>
      <c r="K6" s="5">
        <v>17111</v>
      </c>
      <c r="L6" s="5">
        <v>25419</v>
      </c>
      <c r="M6" s="6">
        <v>7894</v>
      </c>
      <c r="N6" s="5">
        <v>13651</v>
      </c>
      <c r="O6" s="5">
        <v>25534</v>
      </c>
      <c r="P6" s="5">
        <v>271</v>
      </c>
    </row>
    <row r="7" spans="1:38" ht="16.5" x14ac:dyDescent="0.3">
      <c r="A7" s="3"/>
      <c r="B7" s="5" t="s">
        <v>18</v>
      </c>
      <c r="C7" s="5">
        <v>114675</v>
      </c>
      <c r="D7" s="5">
        <v>0</v>
      </c>
      <c r="E7" s="6">
        <v>20310</v>
      </c>
      <c r="F7" s="5">
        <v>20498</v>
      </c>
      <c r="G7" s="5">
        <v>39367</v>
      </c>
      <c r="H7" s="5">
        <v>34500</v>
      </c>
      <c r="I7" s="5">
        <v>0</v>
      </c>
      <c r="J7" s="6">
        <v>13920</v>
      </c>
      <c r="K7" s="5">
        <v>21205</v>
      </c>
      <c r="L7" s="5">
        <v>79550</v>
      </c>
      <c r="M7" s="6">
        <v>16583</v>
      </c>
      <c r="N7" s="5">
        <v>4859</v>
      </c>
      <c r="O7" s="5">
        <v>68694</v>
      </c>
      <c r="P7" s="5">
        <v>24539</v>
      </c>
    </row>
    <row r="8" spans="1:38" ht="16.5" x14ac:dyDescent="0.3">
      <c r="A8" s="3"/>
      <c r="B8" s="5" t="s">
        <v>19</v>
      </c>
      <c r="C8" s="5">
        <v>71328</v>
      </c>
      <c r="D8" s="5">
        <v>474</v>
      </c>
      <c r="E8" s="6">
        <v>12754</v>
      </c>
      <c r="F8" s="5">
        <v>27604</v>
      </c>
      <c r="G8" s="5">
        <v>20880</v>
      </c>
      <c r="H8" s="5">
        <v>9514</v>
      </c>
      <c r="I8" s="5">
        <v>576</v>
      </c>
      <c r="J8" s="6">
        <v>13710</v>
      </c>
      <c r="K8" s="5">
        <v>52816</v>
      </c>
      <c r="L8" s="5">
        <v>4802</v>
      </c>
      <c r="M8" s="6">
        <v>7638</v>
      </c>
      <c r="N8" s="5">
        <v>34854</v>
      </c>
      <c r="O8" s="5">
        <v>28712</v>
      </c>
      <c r="P8" s="5">
        <v>124</v>
      </c>
    </row>
    <row r="9" spans="1:38" ht="16.5" x14ac:dyDescent="0.3">
      <c r="A9" s="3"/>
      <c r="B9" s="5" t="s">
        <v>20</v>
      </c>
      <c r="C9" s="5">
        <v>194741</v>
      </c>
      <c r="D9" s="5">
        <v>128</v>
      </c>
      <c r="E9" s="6">
        <v>48449</v>
      </c>
      <c r="F9" s="5">
        <v>38489</v>
      </c>
      <c r="G9" s="5">
        <v>72552</v>
      </c>
      <c r="H9" s="5">
        <v>29498</v>
      </c>
      <c r="I9" s="5">
        <v>5753</v>
      </c>
      <c r="J9" s="6">
        <v>359</v>
      </c>
      <c r="K9" s="5">
        <v>83</v>
      </c>
      <c r="L9" s="5">
        <v>194299</v>
      </c>
      <c r="M9" s="6">
        <v>55728</v>
      </c>
      <c r="N9" s="5">
        <v>39858</v>
      </c>
      <c r="O9" s="5">
        <v>98627</v>
      </c>
      <c r="P9" s="5">
        <v>528</v>
      </c>
    </row>
    <row r="10" spans="1:38" ht="16.5" x14ac:dyDescent="0.3">
      <c r="A10" s="3"/>
      <c r="B10" s="5" t="s">
        <v>21</v>
      </c>
      <c r="C10" s="5">
        <v>11615</v>
      </c>
      <c r="D10" s="5">
        <v>75</v>
      </c>
      <c r="E10" s="6">
        <v>5346</v>
      </c>
      <c r="F10" s="5">
        <v>2919</v>
      </c>
      <c r="G10" s="5">
        <v>0</v>
      </c>
      <c r="H10" s="5">
        <v>0</v>
      </c>
      <c r="I10" s="5">
        <v>3350</v>
      </c>
      <c r="J10" s="6">
        <v>2285</v>
      </c>
      <c r="K10" s="5">
        <v>4591</v>
      </c>
      <c r="L10" s="5">
        <v>4739</v>
      </c>
      <c r="M10" s="6">
        <v>2524</v>
      </c>
      <c r="N10" s="5">
        <v>5048</v>
      </c>
      <c r="O10" s="5">
        <v>3916</v>
      </c>
      <c r="P10" s="5">
        <v>127</v>
      </c>
    </row>
    <row r="11" spans="1:38" ht="16.5" x14ac:dyDescent="0.3">
      <c r="A11" s="3"/>
      <c r="B11" s="5" t="s">
        <v>22</v>
      </c>
      <c r="C11" s="5">
        <v>39502</v>
      </c>
      <c r="D11" s="5">
        <v>3320</v>
      </c>
      <c r="E11" s="6">
        <v>9896</v>
      </c>
      <c r="F11" s="5">
        <v>17429</v>
      </c>
      <c r="G11" s="5">
        <v>7400</v>
      </c>
      <c r="H11" s="5">
        <v>3270</v>
      </c>
      <c r="I11" s="5">
        <v>1507</v>
      </c>
      <c r="J11" s="6">
        <v>2239</v>
      </c>
      <c r="K11" s="5">
        <v>18752</v>
      </c>
      <c r="L11" s="5">
        <v>18511</v>
      </c>
      <c r="M11" s="6">
        <v>4102</v>
      </c>
      <c r="N11" s="5">
        <v>20656</v>
      </c>
      <c r="O11" s="5">
        <v>14635</v>
      </c>
      <c r="P11" s="5">
        <v>109</v>
      </c>
    </row>
    <row r="12" spans="1:38" ht="16.5" x14ac:dyDescent="0.3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38" ht="16.5" x14ac:dyDescent="0.3">
      <c r="A13" s="3"/>
      <c r="B13" s="5"/>
      <c r="C13" s="5"/>
      <c r="D13" s="5"/>
      <c r="E13" s="5" t="s">
        <v>112</v>
      </c>
      <c r="F13" s="5"/>
      <c r="G13" s="5"/>
      <c r="H13" s="5"/>
      <c r="I13" s="5"/>
      <c r="J13" t="s">
        <v>125</v>
      </c>
      <c r="K13" s="5"/>
      <c r="L13" s="5"/>
      <c r="M13" s="5" t="s">
        <v>113</v>
      </c>
      <c r="N13" s="5"/>
      <c r="O13" s="5"/>
      <c r="P13" s="5"/>
    </row>
    <row r="14" spans="1:38" ht="16.5" x14ac:dyDescent="0.3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N14" s="5"/>
      <c r="O14" s="5"/>
      <c r="P14" s="5"/>
    </row>
    <row r="15" spans="1:38" ht="16.5" x14ac:dyDescent="0.3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38" ht="16.5" x14ac:dyDescent="0.3">
      <c r="A16" s="1" t="s">
        <v>23</v>
      </c>
      <c r="B16" s="12" t="s">
        <v>24</v>
      </c>
      <c r="C16" s="1" t="s">
        <v>1</v>
      </c>
      <c r="D16" s="1" t="s">
        <v>85</v>
      </c>
      <c r="E16" s="2" t="s">
        <v>89</v>
      </c>
      <c r="F16" s="1"/>
      <c r="G16" s="1"/>
      <c r="H16" s="1"/>
      <c r="I16" s="1"/>
      <c r="J16" s="2" t="s">
        <v>86</v>
      </c>
      <c r="K16" s="1"/>
      <c r="L16" s="1"/>
      <c r="M16" s="2" t="s">
        <v>108</v>
      </c>
      <c r="N16" s="1"/>
      <c r="O16" s="1"/>
      <c r="P16" s="1"/>
    </row>
    <row r="17" spans="1:16" ht="16.5" x14ac:dyDescent="0.3">
      <c r="A17" s="3"/>
      <c r="B17" s="3"/>
      <c r="C17" s="3"/>
      <c r="D17" s="3"/>
      <c r="E17" s="4" t="s">
        <v>106</v>
      </c>
      <c r="F17" s="3" t="s">
        <v>7</v>
      </c>
      <c r="G17" s="3">
        <v>203039</v>
      </c>
      <c r="H17" s="3">
        <v>204050</v>
      </c>
      <c r="I17" s="3" t="s">
        <v>8</v>
      </c>
      <c r="J17" s="4" t="s">
        <v>9</v>
      </c>
      <c r="K17" s="3" t="s">
        <v>10</v>
      </c>
      <c r="L17" s="3" t="s">
        <v>8</v>
      </c>
      <c r="M17" s="4" t="s">
        <v>11</v>
      </c>
      <c r="N17" s="3" t="s">
        <v>13</v>
      </c>
      <c r="O17" s="3" t="s">
        <v>12</v>
      </c>
      <c r="P17" s="3" t="s">
        <v>8</v>
      </c>
    </row>
    <row r="18" spans="1:16" ht="16.5" x14ac:dyDescent="0.3">
      <c r="A18" s="5" t="s">
        <v>14</v>
      </c>
      <c r="B18" s="5" t="s">
        <v>25</v>
      </c>
      <c r="C18" s="5">
        <v>3078</v>
      </c>
      <c r="D18" s="5">
        <v>110</v>
      </c>
      <c r="E18" s="6">
        <v>691</v>
      </c>
      <c r="F18" s="5">
        <v>1510</v>
      </c>
      <c r="G18" s="5">
        <v>865</v>
      </c>
      <c r="H18" s="5">
        <v>0</v>
      </c>
      <c r="I18" s="5">
        <v>12</v>
      </c>
      <c r="J18" s="6">
        <v>484</v>
      </c>
      <c r="K18" s="5">
        <v>277</v>
      </c>
      <c r="L18" s="5">
        <v>2317</v>
      </c>
      <c r="M18" s="6">
        <v>624</v>
      </c>
      <c r="N18" s="5">
        <v>245</v>
      </c>
      <c r="O18" s="5">
        <v>2209</v>
      </c>
      <c r="P18" s="5">
        <v>0</v>
      </c>
    </row>
    <row r="19" spans="1:16" ht="16.5" x14ac:dyDescent="0.3">
      <c r="A19" s="5"/>
      <c r="B19" s="5" t="s">
        <v>26</v>
      </c>
      <c r="C19" s="5">
        <v>3827</v>
      </c>
      <c r="D19" s="5">
        <v>237</v>
      </c>
      <c r="E19" s="6">
        <v>1226</v>
      </c>
      <c r="F19" s="5">
        <v>1805</v>
      </c>
      <c r="G19" s="5">
        <v>776</v>
      </c>
      <c r="H19" s="5">
        <v>0</v>
      </c>
      <c r="I19" s="5">
        <v>20</v>
      </c>
      <c r="J19" s="6">
        <v>1879</v>
      </c>
      <c r="K19" s="5">
        <v>306</v>
      </c>
      <c r="L19" s="5">
        <v>1642</v>
      </c>
      <c r="M19" s="6">
        <v>654</v>
      </c>
      <c r="N19" s="5">
        <v>1844</v>
      </c>
      <c r="O19" s="5">
        <v>1325</v>
      </c>
      <c r="P19" s="5">
        <v>4</v>
      </c>
    </row>
    <row r="20" spans="1:16" ht="16.5" x14ac:dyDescent="0.3">
      <c r="A20" s="5"/>
      <c r="B20" s="5" t="s">
        <v>27</v>
      </c>
      <c r="C20" s="5">
        <v>7183</v>
      </c>
      <c r="D20" s="5">
        <v>10</v>
      </c>
      <c r="E20" s="6">
        <v>2169</v>
      </c>
      <c r="F20" s="5">
        <v>1224</v>
      </c>
      <c r="G20" s="5">
        <v>3605</v>
      </c>
      <c r="H20" s="5">
        <v>0</v>
      </c>
      <c r="I20" s="5">
        <v>185</v>
      </c>
      <c r="J20" s="6">
        <v>1556</v>
      </c>
      <c r="K20" s="5">
        <v>646</v>
      </c>
      <c r="L20" s="5">
        <v>4981</v>
      </c>
      <c r="M20" s="6">
        <v>1825</v>
      </c>
      <c r="N20" s="5">
        <v>1015</v>
      </c>
      <c r="O20" s="5">
        <v>1037</v>
      </c>
      <c r="P20" s="5">
        <v>3306</v>
      </c>
    </row>
    <row r="21" spans="1:16" ht="16.5" x14ac:dyDescent="0.3">
      <c r="A21" s="5"/>
      <c r="B21" s="5" t="s">
        <v>28</v>
      </c>
      <c r="C21" s="5">
        <v>743</v>
      </c>
      <c r="D21" s="5">
        <v>0</v>
      </c>
      <c r="E21" s="6">
        <v>678</v>
      </c>
      <c r="F21" s="5">
        <v>56</v>
      </c>
      <c r="G21" s="5">
        <v>3</v>
      </c>
      <c r="H21" s="5">
        <v>0</v>
      </c>
      <c r="I21" s="5">
        <v>6</v>
      </c>
      <c r="J21" s="6">
        <v>211</v>
      </c>
      <c r="K21" s="5">
        <v>250</v>
      </c>
      <c r="L21" s="5">
        <v>282</v>
      </c>
      <c r="M21" s="6">
        <v>290</v>
      </c>
      <c r="N21" s="5">
        <v>322</v>
      </c>
      <c r="O21" s="5">
        <v>131</v>
      </c>
      <c r="P21" s="5">
        <v>0</v>
      </c>
    </row>
    <row r="22" spans="1:16" ht="16.5" x14ac:dyDescent="0.3">
      <c r="A22" s="5" t="s">
        <v>102</v>
      </c>
      <c r="B22" s="5" t="s">
        <v>29</v>
      </c>
      <c r="C22" s="5">
        <v>20548</v>
      </c>
      <c r="D22" s="5">
        <v>222</v>
      </c>
      <c r="E22" s="6">
        <v>5082</v>
      </c>
      <c r="F22" s="5">
        <v>7960</v>
      </c>
      <c r="G22" s="5">
        <v>6800</v>
      </c>
      <c r="H22" s="5">
        <v>650</v>
      </c>
      <c r="I22" s="5">
        <v>56</v>
      </c>
      <c r="J22" s="6">
        <v>957</v>
      </c>
      <c r="K22" s="5">
        <v>4194</v>
      </c>
      <c r="L22" s="5">
        <v>15397</v>
      </c>
      <c r="M22" s="6">
        <v>3157</v>
      </c>
      <c r="N22" s="5">
        <v>1558</v>
      </c>
      <c r="O22" s="5">
        <v>15833</v>
      </c>
      <c r="P22" s="5">
        <v>0</v>
      </c>
    </row>
    <row r="23" spans="1:16" ht="16.5" x14ac:dyDescent="0.3">
      <c r="A23" s="5"/>
      <c r="B23" s="5" t="s">
        <v>30</v>
      </c>
      <c r="C23" s="5">
        <v>1434</v>
      </c>
      <c r="D23" s="5">
        <v>16</v>
      </c>
      <c r="E23" s="6">
        <v>631</v>
      </c>
      <c r="F23" s="5">
        <v>803</v>
      </c>
      <c r="G23" s="5">
        <v>0</v>
      </c>
      <c r="H23" s="5">
        <v>0</v>
      </c>
      <c r="I23" s="5">
        <v>0</v>
      </c>
      <c r="J23" s="6">
        <v>315</v>
      </c>
      <c r="K23" s="5">
        <v>388</v>
      </c>
      <c r="L23" s="5">
        <v>731</v>
      </c>
      <c r="M23" s="6">
        <v>409</v>
      </c>
      <c r="N23" s="5">
        <v>947</v>
      </c>
      <c r="O23" s="5">
        <v>42</v>
      </c>
      <c r="P23" s="5">
        <v>36</v>
      </c>
    </row>
    <row r="24" spans="1:16" ht="16.5" x14ac:dyDescent="0.3">
      <c r="A24" s="5"/>
      <c r="B24" s="5" t="s">
        <v>31</v>
      </c>
      <c r="C24" s="5">
        <v>1217</v>
      </c>
      <c r="D24" s="5">
        <v>10</v>
      </c>
      <c r="E24" s="6">
        <v>895</v>
      </c>
      <c r="F24" s="5">
        <v>322</v>
      </c>
      <c r="G24" s="5">
        <v>0</v>
      </c>
      <c r="H24" s="5">
        <v>0</v>
      </c>
      <c r="I24" s="5">
        <v>0</v>
      </c>
      <c r="J24" s="6">
        <v>396</v>
      </c>
      <c r="K24" s="5">
        <v>486</v>
      </c>
      <c r="L24" s="5">
        <v>335</v>
      </c>
      <c r="M24" s="6">
        <v>566</v>
      </c>
      <c r="N24" s="5">
        <v>633</v>
      </c>
      <c r="O24" s="5">
        <v>18</v>
      </c>
      <c r="P24" s="5">
        <v>0</v>
      </c>
    </row>
    <row r="25" spans="1:16" ht="16.5" x14ac:dyDescent="0.3">
      <c r="A25" s="5"/>
      <c r="B25" s="5" t="s">
        <v>105</v>
      </c>
      <c r="C25" s="5">
        <v>9171</v>
      </c>
      <c r="D25" s="5">
        <v>6</v>
      </c>
      <c r="E25" s="6">
        <v>2467</v>
      </c>
      <c r="F25" s="5">
        <v>4843</v>
      </c>
      <c r="G25" s="5">
        <v>1500</v>
      </c>
      <c r="H25" s="5">
        <v>0</v>
      </c>
      <c r="I25" s="5">
        <v>361</v>
      </c>
      <c r="J25" s="6">
        <v>2208</v>
      </c>
      <c r="K25" s="5">
        <v>5925</v>
      </c>
      <c r="L25" s="5">
        <v>1038</v>
      </c>
      <c r="M25" s="6">
        <v>2341</v>
      </c>
      <c r="N25" s="5">
        <v>2289</v>
      </c>
      <c r="O25" s="5">
        <v>4541</v>
      </c>
      <c r="P25" s="5">
        <v>0</v>
      </c>
    </row>
    <row r="26" spans="1:16" ht="16.5" x14ac:dyDescent="0.3">
      <c r="A26" s="5"/>
      <c r="B26" s="5" t="s">
        <v>33</v>
      </c>
      <c r="C26" s="5">
        <v>1836</v>
      </c>
      <c r="D26" s="5">
        <v>22</v>
      </c>
      <c r="E26" s="6">
        <v>662</v>
      </c>
      <c r="F26" s="5">
        <v>1174</v>
      </c>
      <c r="G26" s="5">
        <v>0</v>
      </c>
      <c r="H26" s="5">
        <v>0</v>
      </c>
      <c r="I26" s="5">
        <v>0</v>
      </c>
      <c r="J26" s="6">
        <v>1397</v>
      </c>
      <c r="K26" s="5">
        <v>349</v>
      </c>
      <c r="L26" s="5">
        <v>90</v>
      </c>
      <c r="M26" s="6">
        <v>1559</v>
      </c>
      <c r="N26" s="5">
        <v>187</v>
      </c>
      <c r="O26" s="5">
        <v>90</v>
      </c>
      <c r="P26" s="5">
        <v>0</v>
      </c>
    </row>
    <row r="27" spans="1:16" ht="16.5" x14ac:dyDescent="0.3">
      <c r="A27" s="5" t="s">
        <v>16</v>
      </c>
      <c r="B27" s="5" t="s">
        <v>35</v>
      </c>
      <c r="C27" s="5">
        <v>2105</v>
      </c>
      <c r="D27" s="5">
        <v>34</v>
      </c>
      <c r="E27" s="6">
        <v>673</v>
      </c>
      <c r="F27" s="5">
        <v>1024</v>
      </c>
      <c r="G27" s="5">
        <v>408</v>
      </c>
      <c r="H27" s="5">
        <v>0</v>
      </c>
      <c r="I27" s="5">
        <v>0</v>
      </c>
      <c r="J27" s="6">
        <v>628</v>
      </c>
      <c r="K27" s="5">
        <v>319</v>
      </c>
      <c r="L27" s="5">
        <v>1158</v>
      </c>
      <c r="M27" s="6">
        <v>333</v>
      </c>
      <c r="N27" s="5">
        <v>134</v>
      </c>
      <c r="O27" s="5">
        <v>1638</v>
      </c>
      <c r="P27" s="5">
        <v>0</v>
      </c>
    </row>
    <row r="28" spans="1:16" ht="16.5" x14ac:dyDescent="0.3">
      <c r="A28" s="5"/>
      <c r="B28" s="5" t="s">
        <v>36</v>
      </c>
      <c r="C28" s="5">
        <v>1186</v>
      </c>
      <c r="D28" s="5">
        <v>94</v>
      </c>
      <c r="E28" s="6">
        <v>326</v>
      </c>
      <c r="F28" s="5">
        <v>827</v>
      </c>
      <c r="G28" s="5">
        <v>0</v>
      </c>
      <c r="H28" s="5">
        <v>0</v>
      </c>
      <c r="I28" s="5">
        <v>33</v>
      </c>
      <c r="J28" s="6">
        <v>447</v>
      </c>
      <c r="K28" s="5">
        <v>221</v>
      </c>
      <c r="L28" s="5">
        <v>518</v>
      </c>
      <c r="M28" s="6">
        <v>531</v>
      </c>
      <c r="N28" s="5">
        <v>613</v>
      </c>
      <c r="O28" s="5">
        <v>27</v>
      </c>
      <c r="P28" s="5">
        <v>15</v>
      </c>
    </row>
    <row r="29" spans="1:16" ht="16.5" x14ac:dyDescent="0.3">
      <c r="A29" s="5"/>
      <c r="B29" s="5" t="s">
        <v>37</v>
      </c>
      <c r="C29" s="5">
        <v>8692</v>
      </c>
      <c r="D29" s="5">
        <v>113</v>
      </c>
      <c r="E29" s="6">
        <v>2878</v>
      </c>
      <c r="F29" s="5">
        <v>3032</v>
      </c>
      <c r="G29" s="5">
        <v>1770</v>
      </c>
      <c r="H29" s="5">
        <v>80</v>
      </c>
      <c r="I29" s="5">
        <v>932</v>
      </c>
      <c r="J29" s="6">
        <v>916</v>
      </c>
      <c r="K29" s="5">
        <v>4622</v>
      </c>
      <c r="L29" s="5">
        <v>3154</v>
      </c>
      <c r="M29" s="6">
        <v>2146</v>
      </c>
      <c r="N29" s="5">
        <v>1155</v>
      </c>
      <c r="O29" s="5">
        <v>5391</v>
      </c>
      <c r="P29" s="5">
        <v>0</v>
      </c>
    </row>
    <row r="30" spans="1:16" ht="16.5" x14ac:dyDescent="0.3">
      <c r="A30" s="5"/>
      <c r="B30" s="5" t="s">
        <v>38</v>
      </c>
      <c r="C30" s="5">
        <v>1690</v>
      </c>
      <c r="D30" s="5">
        <v>4</v>
      </c>
      <c r="E30" s="6">
        <v>608</v>
      </c>
      <c r="F30" s="5">
        <v>567</v>
      </c>
      <c r="G30" s="5">
        <v>375</v>
      </c>
      <c r="H30" s="5">
        <v>140</v>
      </c>
      <c r="I30" s="5">
        <v>0</v>
      </c>
      <c r="J30" s="6">
        <v>867</v>
      </c>
      <c r="K30" s="5">
        <v>163</v>
      </c>
      <c r="L30" s="5">
        <v>660</v>
      </c>
      <c r="M30" s="6">
        <v>273</v>
      </c>
      <c r="N30" s="5">
        <v>741</v>
      </c>
      <c r="O30" s="5">
        <v>676</v>
      </c>
      <c r="P30" s="5">
        <v>0</v>
      </c>
    </row>
    <row r="31" spans="1:16" ht="16.5" x14ac:dyDescent="0.3">
      <c r="A31" s="5"/>
      <c r="B31" s="5" t="s">
        <v>39</v>
      </c>
      <c r="C31" s="5">
        <v>1775</v>
      </c>
      <c r="D31" s="5">
        <v>0</v>
      </c>
      <c r="E31" s="6">
        <v>520</v>
      </c>
      <c r="F31" s="5">
        <v>405</v>
      </c>
      <c r="G31" s="5">
        <v>17</v>
      </c>
      <c r="H31" s="5">
        <v>0</v>
      </c>
      <c r="I31" s="5">
        <v>833</v>
      </c>
      <c r="J31" s="6">
        <v>1040</v>
      </c>
      <c r="K31" s="5">
        <v>129</v>
      </c>
      <c r="L31" s="5">
        <v>606</v>
      </c>
      <c r="M31" s="6">
        <v>426</v>
      </c>
      <c r="N31" s="5">
        <v>733</v>
      </c>
      <c r="O31" s="5">
        <v>600</v>
      </c>
      <c r="P31" s="5">
        <v>16</v>
      </c>
    </row>
    <row r="32" spans="1:16" ht="16.5" x14ac:dyDescent="0.3">
      <c r="A32" s="5"/>
      <c r="B32" s="5" t="s">
        <v>40</v>
      </c>
      <c r="C32" s="5">
        <v>660</v>
      </c>
      <c r="D32" s="5">
        <v>1</v>
      </c>
      <c r="E32" s="6">
        <v>312</v>
      </c>
      <c r="F32" s="5">
        <v>44</v>
      </c>
      <c r="G32" s="5">
        <v>0</v>
      </c>
      <c r="H32" s="5">
        <v>0</v>
      </c>
      <c r="I32" s="5">
        <v>304</v>
      </c>
      <c r="J32" s="6">
        <v>78</v>
      </c>
      <c r="K32" s="5">
        <v>228</v>
      </c>
      <c r="L32" s="5">
        <v>354</v>
      </c>
      <c r="M32" s="6">
        <v>89</v>
      </c>
      <c r="N32" s="5">
        <v>221</v>
      </c>
      <c r="O32" s="5">
        <v>294</v>
      </c>
      <c r="P32" s="5">
        <v>56</v>
      </c>
    </row>
    <row r="33" spans="1:16" ht="16.5" x14ac:dyDescent="0.3">
      <c r="A33" s="5"/>
      <c r="B33" s="5" t="s">
        <v>41</v>
      </c>
      <c r="C33" s="5">
        <v>1388</v>
      </c>
      <c r="D33" s="5">
        <v>0</v>
      </c>
      <c r="E33" s="6">
        <v>488</v>
      </c>
      <c r="F33" s="5">
        <v>800</v>
      </c>
      <c r="G33" s="5">
        <v>0</v>
      </c>
      <c r="H33" s="5">
        <v>0</v>
      </c>
      <c r="I33" s="5">
        <v>100</v>
      </c>
      <c r="J33" s="6">
        <v>362</v>
      </c>
      <c r="K33" s="5">
        <v>126</v>
      </c>
      <c r="L33" s="5">
        <v>900</v>
      </c>
      <c r="M33" s="6">
        <v>430</v>
      </c>
      <c r="N33" s="5">
        <v>410</v>
      </c>
      <c r="O33" s="5">
        <v>548</v>
      </c>
      <c r="P33" s="5">
        <v>0</v>
      </c>
    </row>
    <row r="34" spans="1:16" ht="16.5" x14ac:dyDescent="0.3">
      <c r="A34" s="5" t="s">
        <v>103</v>
      </c>
      <c r="B34" s="5" t="s">
        <v>58</v>
      </c>
      <c r="C34" s="5">
        <v>2082</v>
      </c>
      <c r="D34" s="5">
        <v>1</v>
      </c>
      <c r="E34" s="6">
        <v>589</v>
      </c>
      <c r="F34" s="5">
        <v>321</v>
      </c>
      <c r="G34" s="5">
        <v>0</v>
      </c>
      <c r="H34" s="5">
        <v>0</v>
      </c>
      <c r="I34" s="5">
        <v>1172</v>
      </c>
      <c r="J34" s="6">
        <v>603</v>
      </c>
      <c r="K34" s="5">
        <v>264</v>
      </c>
      <c r="L34" s="5">
        <v>1215</v>
      </c>
      <c r="M34" s="6">
        <v>300</v>
      </c>
      <c r="N34" s="5">
        <v>478</v>
      </c>
      <c r="O34" s="5">
        <v>1294</v>
      </c>
      <c r="P34" s="5">
        <v>10</v>
      </c>
    </row>
    <row r="35" spans="1:16" ht="16.5" x14ac:dyDescent="0.3">
      <c r="A35" s="5"/>
      <c r="B35" s="5" t="s">
        <v>59</v>
      </c>
      <c r="C35" s="5">
        <v>301</v>
      </c>
      <c r="D35" s="5">
        <v>0</v>
      </c>
      <c r="E35" s="6">
        <v>227</v>
      </c>
      <c r="F35" s="5">
        <v>74</v>
      </c>
      <c r="G35" s="5">
        <v>0</v>
      </c>
      <c r="H35" s="5">
        <v>0</v>
      </c>
      <c r="I35" s="5">
        <v>0</v>
      </c>
      <c r="J35" s="6">
        <v>51</v>
      </c>
      <c r="K35" s="5">
        <v>116</v>
      </c>
      <c r="L35" s="5">
        <v>134</v>
      </c>
      <c r="M35" s="6">
        <v>18</v>
      </c>
      <c r="N35" s="5">
        <v>93</v>
      </c>
      <c r="O35" s="5">
        <v>109</v>
      </c>
      <c r="P35" s="5">
        <v>81</v>
      </c>
    </row>
    <row r="36" spans="1:16" ht="16.5" x14ac:dyDescent="0.3">
      <c r="A36" s="5"/>
      <c r="B36" s="5" t="s">
        <v>60</v>
      </c>
      <c r="C36" s="5">
        <v>330</v>
      </c>
      <c r="D36" s="5">
        <v>0</v>
      </c>
      <c r="E36" s="6">
        <v>300</v>
      </c>
      <c r="F36" s="5">
        <v>30</v>
      </c>
      <c r="G36" s="5">
        <v>0</v>
      </c>
      <c r="H36" s="5">
        <v>0</v>
      </c>
      <c r="I36" s="5">
        <v>0</v>
      </c>
      <c r="J36" s="6">
        <v>135</v>
      </c>
      <c r="K36" s="5">
        <v>95</v>
      </c>
      <c r="L36" s="5">
        <v>100</v>
      </c>
      <c r="M36" s="6">
        <v>43</v>
      </c>
      <c r="N36" s="5">
        <v>75</v>
      </c>
      <c r="O36" s="5">
        <v>212</v>
      </c>
      <c r="P36" s="5">
        <v>0</v>
      </c>
    </row>
    <row r="37" spans="1:16" ht="16.5" x14ac:dyDescent="0.3">
      <c r="A37" s="5"/>
      <c r="B37" s="5" t="s">
        <v>61</v>
      </c>
      <c r="C37" s="5">
        <v>14198</v>
      </c>
      <c r="D37" s="5">
        <v>428</v>
      </c>
      <c r="E37" s="6">
        <v>1677</v>
      </c>
      <c r="F37" s="5">
        <v>4903</v>
      </c>
      <c r="G37" s="5">
        <v>7572</v>
      </c>
      <c r="H37" s="5">
        <v>46</v>
      </c>
      <c r="I37" s="5">
        <v>0</v>
      </c>
      <c r="J37" s="6">
        <v>887</v>
      </c>
      <c r="K37" s="5">
        <v>3781</v>
      </c>
      <c r="L37" s="5">
        <v>9530</v>
      </c>
      <c r="M37" s="6">
        <v>1841</v>
      </c>
      <c r="N37" s="5">
        <v>2093</v>
      </c>
      <c r="O37" s="5">
        <v>10084</v>
      </c>
      <c r="P37" s="5">
        <v>180</v>
      </c>
    </row>
    <row r="38" spans="1:16" ht="16.5" x14ac:dyDescent="0.3">
      <c r="A38" s="5"/>
      <c r="B38" s="5" t="s">
        <v>62</v>
      </c>
      <c r="C38" s="5">
        <v>494</v>
      </c>
      <c r="D38" s="5">
        <v>3</v>
      </c>
      <c r="E38" s="6">
        <v>206</v>
      </c>
      <c r="F38" s="5">
        <v>207</v>
      </c>
      <c r="G38" s="5">
        <v>81</v>
      </c>
      <c r="H38" s="5">
        <v>0</v>
      </c>
      <c r="I38" s="5">
        <v>0</v>
      </c>
      <c r="J38" s="6">
        <v>60</v>
      </c>
      <c r="K38" s="5">
        <v>254</v>
      </c>
      <c r="L38" s="5">
        <v>180</v>
      </c>
      <c r="M38" s="6">
        <v>75</v>
      </c>
      <c r="N38" s="5">
        <v>62</v>
      </c>
      <c r="O38" s="5">
        <v>357</v>
      </c>
      <c r="P38" s="5">
        <v>0</v>
      </c>
    </row>
    <row r="39" spans="1:16" ht="16.5" x14ac:dyDescent="0.3">
      <c r="A39" s="5"/>
      <c r="B39" s="5" t="s">
        <v>63</v>
      </c>
      <c r="C39" s="5">
        <v>1165</v>
      </c>
      <c r="D39" s="5">
        <v>16</v>
      </c>
      <c r="E39" s="6">
        <v>1085</v>
      </c>
      <c r="F39" s="5">
        <v>15</v>
      </c>
      <c r="G39" s="5">
        <v>0</v>
      </c>
      <c r="H39" s="5">
        <v>0</v>
      </c>
      <c r="I39" s="5">
        <v>65</v>
      </c>
      <c r="J39" s="6">
        <v>427</v>
      </c>
      <c r="K39" s="5">
        <v>735</v>
      </c>
      <c r="L39" s="5">
        <v>3</v>
      </c>
      <c r="M39" s="6">
        <v>876</v>
      </c>
      <c r="N39" s="5">
        <v>141</v>
      </c>
      <c r="O39" s="5">
        <v>148</v>
      </c>
      <c r="P39" s="5">
        <v>0</v>
      </c>
    </row>
    <row r="40" spans="1:16" ht="16.5" x14ac:dyDescent="0.3">
      <c r="A40" s="5"/>
      <c r="B40" s="5" t="s">
        <v>64</v>
      </c>
      <c r="C40" s="5">
        <v>1536</v>
      </c>
      <c r="D40" s="5">
        <v>283</v>
      </c>
      <c r="E40" s="6">
        <v>776</v>
      </c>
      <c r="F40" s="5">
        <v>645</v>
      </c>
      <c r="G40" s="5">
        <v>0</v>
      </c>
      <c r="H40" s="5">
        <v>0</v>
      </c>
      <c r="I40" s="5">
        <v>115</v>
      </c>
      <c r="J40" s="6">
        <v>240</v>
      </c>
      <c r="K40" s="5">
        <v>476</v>
      </c>
      <c r="L40" s="5">
        <v>820</v>
      </c>
      <c r="M40" s="6">
        <v>241</v>
      </c>
      <c r="N40" s="5">
        <v>785</v>
      </c>
      <c r="O40" s="5">
        <v>510</v>
      </c>
      <c r="P40" s="5">
        <v>0</v>
      </c>
    </row>
    <row r="41" spans="1:16" ht="16.5" x14ac:dyDescent="0.3">
      <c r="A41" s="5"/>
      <c r="B41" s="5" t="s">
        <v>65</v>
      </c>
      <c r="C41" s="5">
        <v>27244</v>
      </c>
      <c r="D41" s="5">
        <v>0</v>
      </c>
      <c r="E41" s="6">
        <v>4239</v>
      </c>
      <c r="F41" s="5">
        <v>13105</v>
      </c>
      <c r="G41" s="5">
        <v>9900</v>
      </c>
      <c r="H41" s="5">
        <v>0</v>
      </c>
      <c r="I41" s="5">
        <v>0</v>
      </c>
      <c r="J41" s="6">
        <v>2417</v>
      </c>
      <c r="K41" s="5">
        <v>11390</v>
      </c>
      <c r="L41" s="5">
        <v>13437</v>
      </c>
      <c r="M41" s="6">
        <v>4500</v>
      </c>
      <c r="N41" s="5">
        <v>9924</v>
      </c>
      <c r="O41" s="5">
        <v>12820</v>
      </c>
      <c r="P41" s="5">
        <v>0</v>
      </c>
    </row>
    <row r="42" spans="1:16" ht="16.5" x14ac:dyDescent="0.3">
      <c r="A42" s="5" t="s">
        <v>18</v>
      </c>
      <c r="B42" s="5" t="s">
        <v>42</v>
      </c>
      <c r="C42" s="5">
        <v>75200</v>
      </c>
      <c r="D42" s="5">
        <v>0</v>
      </c>
      <c r="E42" s="6">
        <v>16692</v>
      </c>
      <c r="F42" s="5">
        <v>14641</v>
      </c>
      <c r="G42" s="5">
        <v>24367</v>
      </c>
      <c r="H42" s="5">
        <v>19500</v>
      </c>
      <c r="I42" s="5">
        <v>0</v>
      </c>
      <c r="J42" s="6">
        <v>12037</v>
      </c>
      <c r="K42" s="5">
        <v>17931</v>
      </c>
      <c r="L42" s="5">
        <v>45232</v>
      </c>
      <c r="M42" s="6">
        <v>12840</v>
      </c>
      <c r="N42" s="5">
        <v>3777</v>
      </c>
      <c r="O42" s="5">
        <v>56619</v>
      </c>
      <c r="P42" s="5">
        <v>1964</v>
      </c>
    </row>
    <row r="43" spans="1:16" ht="16.5" x14ac:dyDescent="0.3">
      <c r="A43" s="5"/>
      <c r="B43" s="5" t="s">
        <v>43</v>
      </c>
      <c r="C43" s="5">
        <v>39475</v>
      </c>
      <c r="D43" s="5">
        <v>0</v>
      </c>
      <c r="E43" s="6">
        <v>3618</v>
      </c>
      <c r="F43" s="5">
        <v>5857</v>
      </c>
      <c r="G43" s="5">
        <v>15000</v>
      </c>
      <c r="H43" s="5">
        <v>15000</v>
      </c>
      <c r="I43" s="5">
        <v>0</v>
      </c>
      <c r="J43" s="6">
        <v>1883</v>
      </c>
      <c r="K43" s="5">
        <v>3274</v>
      </c>
      <c r="L43" s="5">
        <v>34318</v>
      </c>
      <c r="M43" s="6">
        <v>3743</v>
      </c>
      <c r="N43" s="5">
        <v>1082</v>
      </c>
      <c r="O43" s="5">
        <v>12075</v>
      </c>
      <c r="P43" s="5">
        <v>22575</v>
      </c>
    </row>
    <row r="44" spans="1:16" ht="16.5" x14ac:dyDescent="0.3">
      <c r="A44" s="5" t="s">
        <v>100</v>
      </c>
      <c r="B44" s="5" t="s">
        <v>44</v>
      </c>
      <c r="C44" s="5">
        <v>3062</v>
      </c>
      <c r="D44" s="5">
        <v>30</v>
      </c>
      <c r="E44" s="6">
        <v>1259</v>
      </c>
      <c r="F44" s="5">
        <v>1803</v>
      </c>
      <c r="G44" s="5">
        <v>0</v>
      </c>
      <c r="H44" s="5">
        <v>0</v>
      </c>
      <c r="I44" s="5">
        <v>0</v>
      </c>
      <c r="J44" s="6">
        <v>895</v>
      </c>
      <c r="K44" s="5">
        <v>1134</v>
      </c>
      <c r="L44" s="5">
        <v>1033</v>
      </c>
      <c r="M44" s="6">
        <v>412</v>
      </c>
      <c r="N44" s="5">
        <v>2570</v>
      </c>
      <c r="O44" s="5">
        <v>5</v>
      </c>
      <c r="P44" s="5">
        <v>75</v>
      </c>
    </row>
    <row r="45" spans="1:16" ht="16.5" x14ac:dyDescent="0.3">
      <c r="A45" s="5"/>
      <c r="B45" s="5" t="s">
        <v>45</v>
      </c>
      <c r="C45" s="5">
        <v>12258</v>
      </c>
      <c r="D45" s="5">
        <v>1</v>
      </c>
      <c r="E45" s="6">
        <v>4417</v>
      </c>
      <c r="F45" s="5">
        <v>4711</v>
      </c>
      <c r="G45" s="5">
        <v>2681</v>
      </c>
      <c r="H45" s="5">
        <v>0</v>
      </c>
      <c r="I45" s="5">
        <v>449</v>
      </c>
      <c r="J45" s="6">
        <v>1581</v>
      </c>
      <c r="K45" s="5">
        <v>8245</v>
      </c>
      <c r="L45" s="5">
        <v>2432</v>
      </c>
      <c r="M45" s="6">
        <v>812</v>
      </c>
      <c r="N45" s="5">
        <v>8077</v>
      </c>
      <c r="O45" s="5">
        <v>3347</v>
      </c>
      <c r="P45" s="5">
        <v>22</v>
      </c>
    </row>
    <row r="46" spans="1:16" ht="16.5" x14ac:dyDescent="0.3">
      <c r="A46" s="5"/>
      <c r="B46" s="5" t="s">
        <v>46</v>
      </c>
      <c r="C46" s="5">
        <v>3387</v>
      </c>
      <c r="D46" s="5">
        <v>250</v>
      </c>
      <c r="E46" s="6">
        <v>720</v>
      </c>
      <c r="F46" s="5">
        <v>2667</v>
      </c>
      <c r="G46" s="5">
        <v>0</v>
      </c>
      <c r="H46" s="5">
        <v>0</v>
      </c>
      <c r="I46" s="5">
        <v>0</v>
      </c>
      <c r="J46" s="6">
        <v>15</v>
      </c>
      <c r="K46" s="5">
        <v>3214</v>
      </c>
      <c r="L46" s="5">
        <v>158</v>
      </c>
      <c r="M46" s="6">
        <v>2676</v>
      </c>
      <c r="N46" s="5">
        <v>473</v>
      </c>
      <c r="O46" s="5">
        <v>238</v>
      </c>
      <c r="P46" s="5">
        <v>0</v>
      </c>
    </row>
    <row r="47" spans="1:16" ht="16.5" x14ac:dyDescent="0.3">
      <c r="A47" s="5"/>
      <c r="B47" s="5" t="s">
        <v>47</v>
      </c>
      <c r="C47" s="5">
        <v>41618</v>
      </c>
      <c r="D47" s="5">
        <v>58</v>
      </c>
      <c r="E47" s="6">
        <v>4407</v>
      </c>
      <c r="F47" s="5">
        <v>13727</v>
      </c>
      <c r="G47" s="5">
        <v>13970</v>
      </c>
      <c r="H47" s="5">
        <v>9514</v>
      </c>
      <c r="I47" s="5">
        <v>0</v>
      </c>
      <c r="J47" s="6">
        <v>9839</v>
      </c>
      <c r="K47" s="5">
        <v>31698</v>
      </c>
      <c r="L47" s="5">
        <v>81</v>
      </c>
      <c r="M47" s="6">
        <v>3388</v>
      </c>
      <c r="N47" s="5">
        <v>14048</v>
      </c>
      <c r="O47" s="5">
        <v>24182</v>
      </c>
      <c r="P47" s="5">
        <v>0</v>
      </c>
    </row>
    <row r="48" spans="1:16" ht="16.5" x14ac:dyDescent="0.3">
      <c r="A48" s="5"/>
      <c r="B48" s="5" t="s">
        <v>48</v>
      </c>
      <c r="C48" s="5">
        <v>9307</v>
      </c>
      <c r="D48" s="5">
        <v>26</v>
      </c>
      <c r="E48" s="6">
        <v>1247</v>
      </c>
      <c r="F48" s="5">
        <v>3784</v>
      </c>
      <c r="G48" s="5">
        <v>4229</v>
      </c>
      <c r="H48" s="5">
        <v>0</v>
      </c>
      <c r="I48" s="5">
        <v>47</v>
      </c>
      <c r="J48" s="6">
        <v>1156</v>
      </c>
      <c r="K48" s="5">
        <v>7933</v>
      </c>
      <c r="L48" s="5">
        <v>218</v>
      </c>
      <c r="M48" s="6">
        <v>23</v>
      </c>
      <c r="N48" s="5">
        <v>9203</v>
      </c>
      <c r="O48" s="5">
        <v>54</v>
      </c>
      <c r="P48" s="5">
        <v>27</v>
      </c>
    </row>
    <row r="49" spans="1:16" ht="16.5" x14ac:dyDescent="0.3">
      <c r="A49" s="5"/>
      <c r="B49" s="5" t="s">
        <v>49</v>
      </c>
      <c r="C49" s="5">
        <v>1696</v>
      </c>
      <c r="D49" s="5">
        <v>109</v>
      </c>
      <c r="E49" s="6">
        <v>704</v>
      </c>
      <c r="F49" s="5">
        <v>912</v>
      </c>
      <c r="G49" s="5">
        <v>0</v>
      </c>
      <c r="H49" s="5">
        <v>0</v>
      </c>
      <c r="I49" s="5">
        <v>80</v>
      </c>
      <c r="J49" s="6">
        <v>224</v>
      </c>
      <c r="K49" s="5">
        <v>592</v>
      </c>
      <c r="L49" s="5">
        <v>880</v>
      </c>
      <c r="M49" s="6">
        <v>327</v>
      </c>
      <c r="N49" s="5">
        <v>483</v>
      </c>
      <c r="O49" s="5">
        <v>886</v>
      </c>
      <c r="P49" s="5">
        <v>0</v>
      </c>
    </row>
    <row r="50" spans="1:16" ht="16.5" x14ac:dyDescent="0.3">
      <c r="A50" s="5" t="s">
        <v>101</v>
      </c>
      <c r="B50" s="5" t="s">
        <v>20</v>
      </c>
      <c r="C50" s="5">
        <v>194741</v>
      </c>
      <c r="D50" s="5">
        <v>128</v>
      </c>
      <c r="E50" s="6">
        <v>48449</v>
      </c>
      <c r="F50" s="5">
        <v>38489</v>
      </c>
      <c r="G50" s="5">
        <v>72552</v>
      </c>
      <c r="H50" s="5">
        <v>29498</v>
      </c>
      <c r="I50" s="5">
        <v>5753</v>
      </c>
      <c r="J50" s="6">
        <v>359</v>
      </c>
      <c r="K50" s="5">
        <v>83</v>
      </c>
      <c r="L50" s="5">
        <v>194299</v>
      </c>
      <c r="M50" s="6">
        <v>55728</v>
      </c>
      <c r="N50" s="5">
        <v>39858</v>
      </c>
      <c r="O50" s="5">
        <v>98627</v>
      </c>
      <c r="P50" s="5">
        <v>528</v>
      </c>
    </row>
    <row r="51" spans="1:16" ht="16.5" x14ac:dyDescent="0.3">
      <c r="A51" s="5" t="s">
        <v>21</v>
      </c>
      <c r="B51" s="5" t="s">
        <v>50</v>
      </c>
      <c r="C51" s="5">
        <v>367</v>
      </c>
      <c r="D51" s="5">
        <v>0</v>
      </c>
      <c r="E51" s="6">
        <v>17</v>
      </c>
      <c r="F51" s="5">
        <v>350</v>
      </c>
      <c r="G51" s="5">
        <v>0</v>
      </c>
      <c r="H51" s="5">
        <v>0</v>
      </c>
      <c r="I51" s="5">
        <v>0</v>
      </c>
      <c r="J51" s="6">
        <v>17</v>
      </c>
      <c r="K51" s="5">
        <v>0</v>
      </c>
      <c r="L51" s="5">
        <v>350</v>
      </c>
      <c r="M51" s="6">
        <v>8</v>
      </c>
      <c r="N51" s="5">
        <v>357</v>
      </c>
      <c r="O51" s="5">
        <v>2</v>
      </c>
      <c r="P51" s="5">
        <v>0</v>
      </c>
    </row>
    <row r="52" spans="1:16" ht="16.5" x14ac:dyDescent="0.3">
      <c r="A52" s="5"/>
      <c r="B52" s="5" t="s">
        <v>51</v>
      </c>
      <c r="C52" s="5">
        <v>3208</v>
      </c>
      <c r="D52" s="5">
        <v>34</v>
      </c>
      <c r="E52" s="6">
        <v>2230</v>
      </c>
      <c r="F52" s="5">
        <v>409</v>
      </c>
      <c r="G52" s="5">
        <v>0</v>
      </c>
      <c r="H52" s="5">
        <v>0</v>
      </c>
      <c r="I52" s="5">
        <v>569</v>
      </c>
      <c r="J52" s="6">
        <v>978</v>
      </c>
      <c r="K52" s="5">
        <v>1244</v>
      </c>
      <c r="L52" s="5">
        <v>986</v>
      </c>
      <c r="M52" s="6">
        <v>1119</v>
      </c>
      <c r="N52" s="5">
        <v>1101</v>
      </c>
      <c r="O52" s="5">
        <v>928</v>
      </c>
      <c r="P52" s="5">
        <v>60</v>
      </c>
    </row>
    <row r="53" spans="1:16" ht="16.5" x14ac:dyDescent="0.3">
      <c r="A53" s="5"/>
      <c r="B53" s="5" t="s">
        <v>52</v>
      </c>
      <c r="C53" s="5">
        <v>5444</v>
      </c>
      <c r="D53" s="5">
        <v>0</v>
      </c>
      <c r="E53" s="6">
        <v>1482</v>
      </c>
      <c r="F53" s="5">
        <v>1274</v>
      </c>
      <c r="G53" s="5">
        <v>0</v>
      </c>
      <c r="H53" s="5">
        <v>0</v>
      </c>
      <c r="I53" s="5">
        <v>2688</v>
      </c>
      <c r="J53" s="6">
        <v>274</v>
      </c>
      <c r="K53" s="5">
        <v>2302</v>
      </c>
      <c r="L53" s="5">
        <v>2868</v>
      </c>
      <c r="M53" s="6">
        <v>1087</v>
      </c>
      <c r="N53" s="5">
        <v>2185</v>
      </c>
      <c r="O53" s="5">
        <v>2142</v>
      </c>
      <c r="P53" s="5">
        <v>30</v>
      </c>
    </row>
    <row r="54" spans="1:16" ht="16.5" x14ac:dyDescent="0.3">
      <c r="A54" s="5"/>
      <c r="B54" s="5" t="s">
        <v>53</v>
      </c>
      <c r="C54" s="5">
        <v>744</v>
      </c>
      <c r="D54" s="5">
        <v>33</v>
      </c>
      <c r="E54" s="6">
        <v>564</v>
      </c>
      <c r="F54" s="5">
        <v>87</v>
      </c>
      <c r="G54" s="5">
        <v>0</v>
      </c>
      <c r="H54" s="5">
        <v>0</v>
      </c>
      <c r="I54" s="5">
        <v>93</v>
      </c>
      <c r="J54" s="6">
        <v>59</v>
      </c>
      <c r="K54" s="5">
        <v>549</v>
      </c>
      <c r="L54" s="5">
        <v>136</v>
      </c>
      <c r="M54" s="6">
        <v>125</v>
      </c>
      <c r="N54" s="5">
        <v>436</v>
      </c>
      <c r="O54" s="5">
        <v>183</v>
      </c>
      <c r="P54" s="5">
        <v>0</v>
      </c>
    </row>
    <row r="55" spans="1:16" ht="16.5" x14ac:dyDescent="0.3">
      <c r="A55" s="5"/>
      <c r="B55" s="5" t="s">
        <v>54</v>
      </c>
      <c r="C55" s="5">
        <v>170</v>
      </c>
      <c r="D55" s="5">
        <v>2</v>
      </c>
      <c r="E55" s="6">
        <v>88</v>
      </c>
      <c r="F55" s="5">
        <v>82</v>
      </c>
      <c r="G55" s="5">
        <v>0</v>
      </c>
      <c r="H55" s="5">
        <v>0</v>
      </c>
      <c r="I55" s="5">
        <v>0</v>
      </c>
      <c r="J55" s="6">
        <v>68</v>
      </c>
      <c r="K55" s="5">
        <v>32</v>
      </c>
      <c r="L55" s="5">
        <v>70</v>
      </c>
      <c r="M55" s="6">
        <v>139</v>
      </c>
      <c r="N55" s="5">
        <v>7</v>
      </c>
      <c r="O55" s="5">
        <v>24</v>
      </c>
      <c r="P55" s="5">
        <v>0</v>
      </c>
    </row>
    <row r="56" spans="1:16" ht="16.5" x14ac:dyDescent="0.3">
      <c r="A56" s="5"/>
      <c r="B56" s="5" t="s">
        <v>56</v>
      </c>
      <c r="C56" s="5">
        <v>1682</v>
      </c>
      <c r="D56" s="5">
        <v>6</v>
      </c>
      <c r="E56" s="6">
        <v>965</v>
      </c>
      <c r="F56" s="5">
        <v>717</v>
      </c>
      <c r="G56" s="5">
        <v>0</v>
      </c>
      <c r="H56" s="5">
        <v>0</v>
      </c>
      <c r="I56" s="5">
        <v>0</v>
      </c>
      <c r="J56" s="6">
        <v>889</v>
      </c>
      <c r="K56" s="5">
        <v>464</v>
      </c>
      <c r="L56" s="5">
        <v>329</v>
      </c>
      <c r="M56" s="6">
        <v>46</v>
      </c>
      <c r="N56" s="5">
        <v>962</v>
      </c>
      <c r="O56" s="5">
        <v>637</v>
      </c>
      <c r="P56" s="5">
        <v>37</v>
      </c>
    </row>
    <row r="57" spans="1:16" ht="16.5" x14ac:dyDescent="0.3">
      <c r="A57" t="s">
        <v>104</v>
      </c>
      <c r="B57" t="s">
        <v>66</v>
      </c>
      <c r="C57" s="5">
        <v>11815</v>
      </c>
      <c r="D57" s="5">
        <v>171</v>
      </c>
      <c r="E57" s="6">
        <v>1499</v>
      </c>
      <c r="F57" s="5">
        <v>2886</v>
      </c>
      <c r="G57" s="5">
        <v>4160</v>
      </c>
      <c r="H57" s="5">
        <v>3270</v>
      </c>
      <c r="I57" s="5">
        <v>0</v>
      </c>
      <c r="J57" s="6">
        <v>264</v>
      </c>
      <c r="K57" s="5">
        <v>1533</v>
      </c>
      <c r="L57" s="5">
        <v>10018</v>
      </c>
      <c r="M57" s="6">
        <v>271</v>
      </c>
      <c r="N57" s="5">
        <v>9739</v>
      </c>
      <c r="O57" s="5">
        <v>1805</v>
      </c>
      <c r="P57" s="5">
        <v>0</v>
      </c>
    </row>
    <row r="58" spans="1:16" ht="16.5" x14ac:dyDescent="0.3">
      <c r="B58" t="s">
        <v>67</v>
      </c>
      <c r="C58" s="5">
        <v>738</v>
      </c>
      <c r="D58" s="5">
        <v>20</v>
      </c>
      <c r="E58" s="6">
        <v>313</v>
      </c>
      <c r="F58" s="5">
        <v>425</v>
      </c>
      <c r="G58" s="5">
        <v>0</v>
      </c>
      <c r="H58" s="5">
        <v>0</v>
      </c>
      <c r="I58" s="5">
        <v>0</v>
      </c>
      <c r="J58" s="6">
        <v>149</v>
      </c>
      <c r="K58" s="5">
        <v>396</v>
      </c>
      <c r="L58" s="5">
        <v>193</v>
      </c>
      <c r="M58" s="6">
        <v>12</v>
      </c>
      <c r="N58" s="5">
        <v>408</v>
      </c>
      <c r="O58" s="5">
        <v>318</v>
      </c>
      <c r="P58" s="5">
        <v>0</v>
      </c>
    </row>
    <row r="59" spans="1:16" ht="16.5" x14ac:dyDescent="0.3">
      <c r="B59" t="s">
        <v>68</v>
      </c>
      <c r="C59" s="5">
        <v>17527</v>
      </c>
      <c r="D59" s="5">
        <v>1032</v>
      </c>
      <c r="E59" s="6">
        <v>5784</v>
      </c>
      <c r="F59" s="5">
        <v>10313</v>
      </c>
      <c r="G59" s="5">
        <v>700</v>
      </c>
      <c r="H59" s="5">
        <v>0</v>
      </c>
      <c r="I59" s="5">
        <v>730</v>
      </c>
      <c r="J59" s="6">
        <v>828</v>
      </c>
      <c r="K59" s="5">
        <v>13643</v>
      </c>
      <c r="L59" s="5">
        <v>3056</v>
      </c>
      <c r="M59" s="6">
        <v>2358</v>
      </c>
      <c r="N59" s="5">
        <v>8394</v>
      </c>
      <c r="O59" s="5">
        <v>6755</v>
      </c>
      <c r="P59" s="5">
        <v>20</v>
      </c>
    </row>
    <row r="60" spans="1:16" ht="16.5" x14ac:dyDescent="0.3">
      <c r="B60" t="s">
        <v>69</v>
      </c>
      <c r="C60" s="5">
        <v>1682</v>
      </c>
      <c r="D60" s="5">
        <v>58</v>
      </c>
      <c r="E60" s="6">
        <v>559</v>
      </c>
      <c r="F60" s="5">
        <v>382</v>
      </c>
      <c r="G60" s="5">
        <v>0</v>
      </c>
      <c r="H60" s="5">
        <v>0</v>
      </c>
      <c r="I60" s="5">
        <v>741</v>
      </c>
      <c r="J60" s="6">
        <v>130</v>
      </c>
      <c r="K60" s="5">
        <v>578</v>
      </c>
      <c r="L60" s="5">
        <v>974</v>
      </c>
      <c r="M60" s="6">
        <v>485</v>
      </c>
      <c r="N60" s="5">
        <v>337</v>
      </c>
      <c r="O60" s="5">
        <v>860</v>
      </c>
      <c r="P60" s="5">
        <v>0</v>
      </c>
    </row>
    <row r="61" spans="1:16" ht="16.5" x14ac:dyDescent="0.3">
      <c r="B61" t="s">
        <v>70</v>
      </c>
      <c r="C61" s="5">
        <v>32</v>
      </c>
      <c r="D61" s="5">
        <v>9</v>
      </c>
      <c r="E61" s="6">
        <v>27</v>
      </c>
      <c r="F61" s="5">
        <v>0</v>
      </c>
      <c r="G61" s="5">
        <v>0</v>
      </c>
      <c r="H61" s="5">
        <v>0</v>
      </c>
      <c r="I61" s="5">
        <v>5</v>
      </c>
      <c r="J61" s="6">
        <v>15</v>
      </c>
      <c r="K61" s="5">
        <v>12</v>
      </c>
      <c r="L61" s="5">
        <v>5</v>
      </c>
      <c r="M61" s="6">
        <v>12</v>
      </c>
      <c r="N61" s="5">
        <v>15</v>
      </c>
      <c r="O61" s="5">
        <v>5</v>
      </c>
      <c r="P61" s="5">
        <v>0</v>
      </c>
    </row>
    <row r="62" spans="1:16" ht="16.5" x14ac:dyDescent="0.3">
      <c r="B62" t="s">
        <v>71</v>
      </c>
      <c r="C62" s="5">
        <v>6919</v>
      </c>
      <c r="D62" s="5">
        <v>2010</v>
      </c>
      <c r="E62" s="6">
        <v>1010</v>
      </c>
      <c r="F62" s="5">
        <v>3338</v>
      </c>
      <c r="G62" s="5">
        <v>2540</v>
      </c>
      <c r="H62" s="5">
        <v>0</v>
      </c>
      <c r="I62" s="5">
        <v>31</v>
      </c>
      <c r="J62" s="6">
        <v>844</v>
      </c>
      <c r="K62" s="5">
        <v>2198</v>
      </c>
      <c r="L62" s="5">
        <v>3877</v>
      </c>
      <c r="M62" s="6">
        <v>826</v>
      </c>
      <c r="N62" s="5">
        <v>1614</v>
      </c>
      <c r="O62" s="5">
        <v>4390</v>
      </c>
      <c r="P62" s="5">
        <v>89</v>
      </c>
    </row>
    <row r="63" spans="1:16" ht="16.5" x14ac:dyDescent="0.3">
      <c r="B63" t="s">
        <v>72</v>
      </c>
      <c r="C63" s="5">
        <v>789</v>
      </c>
      <c r="D63" s="5">
        <v>20</v>
      </c>
      <c r="E63" s="6">
        <v>704</v>
      </c>
      <c r="F63" s="5">
        <v>85</v>
      </c>
      <c r="G63" s="5">
        <v>0</v>
      </c>
      <c r="H63" s="5">
        <v>0</v>
      </c>
      <c r="I63" s="5">
        <v>0</v>
      </c>
      <c r="J63" s="6">
        <v>9</v>
      </c>
      <c r="K63" s="5">
        <v>392</v>
      </c>
      <c r="L63" s="5">
        <v>388</v>
      </c>
      <c r="M63" s="6">
        <v>138</v>
      </c>
      <c r="N63" s="5">
        <v>149</v>
      </c>
      <c r="O63" s="5">
        <v>502</v>
      </c>
      <c r="P63" s="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7"/>
  <sheetViews>
    <sheetView topLeftCell="A34" workbookViewId="0">
      <selection activeCell="A37" sqref="A37"/>
    </sheetView>
  </sheetViews>
  <sheetFormatPr defaultRowHeight="15" x14ac:dyDescent="0.25"/>
  <cols>
    <col min="1" max="2" width="23.5703125" bestFit="1" customWidth="1"/>
    <col min="3" max="3" width="18.5703125" bestFit="1" customWidth="1"/>
    <col min="18" max="18" width="23.5703125" bestFit="1" customWidth="1"/>
    <col min="19" max="19" width="15.28515625" customWidth="1"/>
  </cols>
  <sheetData>
    <row r="1" spans="1:39" ht="16.5" x14ac:dyDescent="0.3">
      <c r="A1" s="12" t="s">
        <v>84</v>
      </c>
      <c r="B1" s="1" t="s">
        <v>0</v>
      </c>
      <c r="C1" s="1" t="s">
        <v>1</v>
      </c>
      <c r="D1" s="1" t="s">
        <v>85</v>
      </c>
      <c r="E1" s="2" t="s">
        <v>89</v>
      </c>
      <c r="F1" s="1"/>
      <c r="G1" s="1"/>
      <c r="H1" s="1"/>
      <c r="I1" s="1"/>
      <c r="J1" s="2" t="s">
        <v>4</v>
      </c>
      <c r="K1" s="1"/>
      <c r="L1" s="1"/>
      <c r="M1" s="2" t="s">
        <v>5</v>
      </c>
      <c r="N1" s="1"/>
      <c r="O1" s="1"/>
      <c r="P1" s="1"/>
    </row>
    <row r="2" spans="1:39" ht="16.5" x14ac:dyDescent="0.3">
      <c r="A2" s="3"/>
      <c r="B2" s="3"/>
      <c r="C2" s="3"/>
      <c r="D2" s="3"/>
      <c r="E2" s="4" t="s">
        <v>91</v>
      </c>
      <c r="F2" s="3" t="s">
        <v>7</v>
      </c>
      <c r="G2" s="3" t="s">
        <v>87</v>
      </c>
      <c r="H2" s="3" t="s">
        <v>88</v>
      </c>
      <c r="I2" s="3" t="s">
        <v>8</v>
      </c>
      <c r="J2" s="4" t="s">
        <v>9</v>
      </c>
      <c r="K2" s="3" t="s">
        <v>10</v>
      </c>
      <c r="L2" s="3" t="s">
        <v>8</v>
      </c>
      <c r="M2" s="4" t="s">
        <v>11</v>
      </c>
      <c r="N2" s="3" t="s">
        <v>13</v>
      </c>
      <c r="O2" s="3" t="s">
        <v>12</v>
      </c>
      <c r="P2" s="3" t="s">
        <v>8</v>
      </c>
    </row>
    <row r="3" spans="1:39" ht="16.5" x14ac:dyDescent="0.3">
      <c r="A3" s="3"/>
      <c r="B3" s="5" t="s">
        <v>14</v>
      </c>
      <c r="C3" s="5">
        <v>9908</v>
      </c>
      <c r="D3" s="5">
        <v>253</v>
      </c>
      <c r="E3" s="6">
        <v>4866</v>
      </c>
      <c r="F3" s="5">
        <v>2713</v>
      </c>
      <c r="G3" s="5">
        <v>2023</v>
      </c>
      <c r="H3" s="5">
        <v>0</v>
      </c>
      <c r="I3" s="5">
        <v>306</v>
      </c>
      <c r="J3" s="6">
        <v>3310.86</v>
      </c>
      <c r="K3" s="5">
        <v>1083.1400000000001</v>
      </c>
      <c r="L3" s="5">
        <v>5064</v>
      </c>
      <c r="M3" s="6">
        <v>3274</v>
      </c>
      <c r="N3" s="5">
        <v>2332</v>
      </c>
      <c r="O3" s="5">
        <v>3108</v>
      </c>
      <c r="P3" s="5">
        <v>1194</v>
      </c>
      <c r="R3" s="5"/>
      <c r="S3" s="5"/>
      <c r="T3" s="5"/>
      <c r="AJ3" s="14"/>
      <c r="AM3" s="13"/>
    </row>
    <row r="4" spans="1:39" ht="16.5" x14ac:dyDescent="0.3">
      <c r="A4" s="3"/>
      <c r="B4" s="5" t="s">
        <v>15</v>
      </c>
      <c r="C4" s="5">
        <v>34466</v>
      </c>
      <c r="D4" s="5">
        <v>235</v>
      </c>
      <c r="E4" s="6">
        <v>13108</v>
      </c>
      <c r="F4" s="5">
        <v>11563</v>
      </c>
      <c r="G4" s="5">
        <v>8663</v>
      </c>
      <c r="H4" s="5">
        <v>650</v>
      </c>
      <c r="I4" s="5">
        <v>482</v>
      </c>
      <c r="J4" s="6">
        <v>5905</v>
      </c>
      <c r="K4" s="5">
        <v>11415</v>
      </c>
      <c r="L4" s="5">
        <v>15793</v>
      </c>
      <c r="M4" s="6">
        <v>7695</v>
      </c>
      <c r="N4" s="5">
        <v>7262</v>
      </c>
      <c r="O4" s="5">
        <v>19473</v>
      </c>
      <c r="P4" s="5">
        <v>36</v>
      </c>
      <c r="R4" s="5"/>
      <c r="S4" s="5"/>
      <c r="T4" s="5"/>
      <c r="AJ4" s="14"/>
      <c r="AM4" s="13"/>
    </row>
    <row r="5" spans="1:39" ht="16.5" x14ac:dyDescent="0.3">
      <c r="A5" s="3"/>
      <c r="B5" s="5" t="s">
        <v>16</v>
      </c>
      <c r="C5" s="5">
        <v>14923</v>
      </c>
      <c r="D5" s="5">
        <v>253</v>
      </c>
      <c r="E5" s="6">
        <v>6029</v>
      </c>
      <c r="F5" s="5">
        <v>4258</v>
      </c>
      <c r="G5" s="5">
        <v>3202</v>
      </c>
      <c r="H5" s="5">
        <v>140</v>
      </c>
      <c r="I5" s="5">
        <v>1294</v>
      </c>
      <c r="J5" s="6">
        <v>4038</v>
      </c>
      <c r="K5" s="5">
        <v>5500</v>
      </c>
      <c r="L5" s="5">
        <v>4692</v>
      </c>
      <c r="M5" s="6">
        <v>3696</v>
      </c>
      <c r="N5" s="5">
        <v>2181</v>
      </c>
      <c r="O5" s="5">
        <v>9004</v>
      </c>
      <c r="P5" s="5">
        <v>42</v>
      </c>
      <c r="R5" s="5"/>
      <c r="S5" s="5"/>
      <c r="T5" s="5"/>
      <c r="AJ5" s="14"/>
      <c r="AM5" s="13"/>
    </row>
    <row r="6" spans="1:39" ht="16.5" x14ac:dyDescent="0.3">
      <c r="A6" s="3"/>
      <c r="B6" s="5" t="s">
        <v>17</v>
      </c>
      <c r="C6" s="5">
        <v>44426</v>
      </c>
      <c r="D6" s="5">
        <v>766</v>
      </c>
      <c r="E6" s="6">
        <v>14293</v>
      </c>
      <c r="F6" s="5">
        <v>14348</v>
      </c>
      <c r="G6" s="5">
        <v>15588</v>
      </c>
      <c r="H6" s="5">
        <v>0</v>
      </c>
      <c r="I6" s="5">
        <v>197</v>
      </c>
      <c r="J6" s="6">
        <v>23</v>
      </c>
      <c r="K6" s="5">
        <v>142</v>
      </c>
      <c r="L6" s="5">
        <v>513</v>
      </c>
      <c r="M6" s="6">
        <v>9065</v>
      </c>
      <c r="N6" s="5">
        <v>12986</v>
      </c>
      <c r="O6" s="5">
        <v>22094</v>
      </c>
      <c r="P6" s="5">
        <v>281</v>
      </c>
      <c r="R6" s="5"/>
      <c r="S6" s="5"/>
      <c r="T6" s="5"/>
      <c r="AJ6" s="14"/>
      <c r="AM6" s="13"/>
    </row>
    <row r="7" spans="1:39" ht="16.5" x14ac:dyDescent="0.3">
      <c r="A7" s="3"/>
      <c r="B7" s="5" t="s">
        <v>18</v>
      </c>
      <c r="C7" s="5">
        <v>107075</v>
      </c>
      <c r="D7" s="5">
        <v>0</v>
      </c>
      <c r="E7" s="6">
        <v>14892</v>
      </c>
      <c r="F7" s="5">
        <v>21360</v>
      </c>
      <c r="G7" s="5">
        <v>33865</v>
      </c>
      <c r="H7" s="5">
        <v>36958</v>
      </c>
      <c r="I7" s="5">
        <v>0</v>
      </c>
      <c r="J7" s="6">
        <v>9872</v>
      </c>
      <c r="K7" s="5">
        <v>13646</v>
      </c>
      <c r="L7" s="5">
        <v>84273</v>
      </c>
      <c r="M7" s="6">
        <v>20717</v>
      </c>
      <c r="N7" s="5">
        <v>6444</v>
      </c>
      <c r="O7" s="5">
        <v>48917</v>
      </c>
      <c r="P7" s="5">
        <v>30997</v>
      </c>
      <c r="R7" s="5"/>
      <c r="AJ7" s="14"/>
      <c r="AM7" s="13"/>
    </row>
    <row r="8" spans="1:39" ht="16.5" x14ac:dyDescent="0.3">
      <c r="A8" s="3"/>
      <c r="B8" s="5" t="s">
        <v>19</v>
      </c>
      <c r="C8" s="5">
        <v>61046</v>
      </c>
      <c r="D8" s="5">
        <v>756</v>
      </c>
      <c r="E8" s="6">
        <v>19585</v>
      </c>
      <c r="F8" s="5">
        <v>20315</v>
      </c>
      <c r="G8" s="5">
        <v>10983</v>
      </c>
      <c r="H8" s="5">
        <v>9550</v>
      </c>
      <c r="I8" s="5">
        <v>613</v>
      </c>
      <c r="J8" s="6">
        <v>9313</v>
      </c>
      <c r="K8" s="5">
        <v>32945</v>
      </c>
      <c r="L8" s="5">
        <v>18788</v>
      </c>
      <c r="M8" s="6">
        <v>8691</v>
      </c>
      <c r="N8" s="5">
        <v>29626</v>
      </c>
      <c r="O8" s="5">
        <v>12283</v>
      </c>
      <c r="P8" s="5">
        <v>10446</v>
      </c>
      <c r="R8" s="5"/>
      <c r="S8" s="5"/>
      <c r="T8" s="5"/>
      <c r="AJ8" s="14"/>
      <c r="AM8" s="13"/>
    </row>
    <row r="9" spans="1:39" ht="16.5" x14ac:dyDescent="0.3">
      <c r="A9" s="3"/>
      <c r="B9" s="5" t="s">
        <v>20</v>
      </c>
      <c r="C9" s="5">
        <v>225635</v>
      </c>
      <c r="D9" s="5">
        <v>0</v>
      </c>
      <c r="E9" s="6">
        <v>49452</v>
      </c>
      <c r="F9" s="5">
        <v>34163</v>
      </c>
      <c r="G9" s="5">
        <v>62458</v>
      </c>
      <c r="H9" s="5">
        <v>34846</v>
      </c>
      <c r="I9" s="5">
        <v>44716</v>
      </c>
      <c r="J9" s="6">
        <v>0</v>
      </c>
      <c r="K9" s="5">
        <v>0</v>
      </c>
      <c r="L9" s="5">
        <v>226582</v>
      </c>
      <c r="M9" s="6">
        <v>59450</v>
      </c>
      <c r="N9" s="5">
        <v>42124</v>
      </c>
      <c r="O9" s="5">
        <v>124061</v>
      </c>
      <c r="P9" s="5">
        <v>0</v>
      </c>
      <c r="R9" s="5"/>
      <c r="S9" s="5"/>
      <c r="T9" s="5"/>
      <c r="AJ9" s="14"/>
      <c r="AM9" s="13"/>
    </row>
    <row r="10" spans="1:39" ht="16.5" x14ac:dyDescent="0.3">
      <c r="A10" s="3"/>
      <c r="B10" s="5" t="s">
        <v>21</v>
      </c>
      <c r="C10" s="5">
        <v>13504</v>
      </c>
      <c r="D10" s="5">
        <v>186</v>
      </c>
      <c r="E10" s="6">
        <v>7880</v>
      </c>
      <c r="F10" s="5">
        <v>3952</v>
      </c>
      <c r="G10" s="5">
        <v>750</v>
      </c>
      <c r="H10" s="5">
        <v>0</v>
      </c>
      <c r="I10" s="5">
        <v>922</v>
      </c>
      <c r="J10" s="6">
        <v>2948.67</v>
      </c>
      <c r="K10" s="5">
        <v>3287.33</v>
      </c>
      <c r="L10" s="5">
        <v>13129</v>
      </c>
      <c r="M10" s="6">
        <v>5295</v>
      </c>
      <c r="N10" s="5">
        <v>4593</v>
      </c>
      <c r="O10" s="5">
        <v>2651</v>
      </c>
      <c r="P10" s="5">
        <v>965</v>
      </c>
      <c r="R10" s="5"/>
      <c r="S10" s="5"/>
      <c r="T10" s="5"/>
      <c r="AJ10" s="14"/>
      <c r="AM10" s="13"/>
    </row>
    <row r="11" spans="1:39" ht="16.5" x14ac:dyDescent="0.3">
      <c r="A11" s="3"/>
      <c r="B11" s="5" t="s">
        <v>22</v>
      </c>
      <c r="C11" s="5">
        <v>39141</v>
      </c>
      <c r="D11" s="5">
        <v>3300</v>
      </c>
      <c r="E11" s="6">
        <v>11254</v>
      </c>
      <c r="F11" s="5">
        <v>17702</v>
      </c>
      <c r="G11" s="5">
        <v>4772</v>
      </c>
      <c r="H11" s="5">
        <v>4270</v>
      </c>
      <c r="I11" s="5">
        <v>1143</v>
      </c>
      <c r="J11" s="6">
        <v>3225</v>
      </c>
      <c r="K11" s="5">
        <v>17467</v>
      </c>
      <c r="L11" s="5">
        <v>8752</v>
      </c>
      <c r="M11" s="6">
        <v>3824</v>
      </c>
      <c r="N11" s="5">
        <v>21810</v>
      </c>
      <c r="O11" s="5">
        <v>13407</v>
      </c>
      <c r="P11" s="5">
        <v>100</v>
      </c>
      <c r="R11" s="5"/>
      <c r="S11" s="5"/>
      <c r="T11" s="5"/>
      <c r="AJ11" s="14"/>
      <c r="AM11" s="13"/>
    </row>
    <row r="12" spans="1:39" ht="16.5" x14ac:dyDescent="0.3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R12" s="3"/>
      <c r="S12" s="5"/>
    </row>
    <row r="13" spans="1:39" ht="16.5" x14ac:dyDescent="0.3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 t="s">
        <v>99</v>
      </c>
      <c r="N13" s="5"/>
      <c r="O13" s="5"/>
      <c r="P13" s="5"/>
      <c r="R13" s="3"/>
    </row>
    <row r="14" spans="1:39" ht="16.5" x14ac:dyDescent="0.3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N14" s="5"/>
      <c r="O14" s="5"/>
      <c r="P14" s="5"/>
      <c r="R14" s="3"/>
    </row>
    <row r="15" spans="1:39" ht="16.5" x14ac:dyDescent="0.3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39" ht="16.5" x14ac:dyDescent="0.3">
      <c r="A16" s="1" t="s">
        <v>23</v>
      </c>
      <c r="B16" s="1" t="s">
        <v>24</v>
      </c>
      <c r="C16" s="1" t="s">
        <v>1</v>
      </c>
      <c r="D16" s="1" t="s">
        <v>2</v>
      </c>
      <c r="E16" s="2" t="s">
        <v>89</v>
      </c>
      <c r="F16" s="1"/>
      <c r="G16" s="1"/>
      <c r="H16" s="1"/>
      <c r="I16" s="1"/>
      <c r="J16" s="2" t="s">
        <v>86</v>
      </c>
      <c r="K16" s="1"/>
      <c r="L16" s="1"/>
      <c r="M16" s="2" t="s">
        <v>5</v>
      </c>
      <c r="N16" s="1"/>
      <c r="O16" s="1"/>
      <c r="P16" s="1"/>
    </row>
    <row r="17" spans="1:21" ht="16.5" x14ac:dyDescent="0.3">
      <c r="A17" s="3"/>
      <c r="B17" s="3"/>
      <c r="C17" s="3"/>
      <c r="D17" s="3"/>
      <c r="E17" s="4" t="s">
        <v>91</v>
      </c>
      <c r="F17" s="3" t="s">
        <v>7</v>
      </c>
      <c r="G17" s="3">
        <v>203039</v>
      </c>
      <c r="H17" s="3">
        <v>204050</v>
      </c>
      <c r="I17" s="3" t="s">
        <v>8</v>
      </c>
      <c r="J17" s="4" t="s">
        <v>9</v>
      </c>
      <c r="K17" s="3" t="s">
        <v>10</v>
      </c>
      <c r="L17" s="3" t="s">
        <v>8</v>
      </c>
      <c r="M17" s="4" t="s">
        <v>11</v>
      </c>
      <c r="N17" s="3" t="s">
        <v>13</v>
      </c>
      <c r="O17" s="3" t="s">
        <v>12</v>
      </c>
      <c r="P17" s="3" t="s">
        <v>8</v>
      </c>
    </row>
    <row r="18" spans="1:21" ht="16.5" x14ac:dyDescent="0.3">
      <c r="A18" s="5" t="s">
        <v>14</v>
      </c>
      <c r="B18" s="5" t="s">
        <v>25</v>
      </c>
      <c r="C18" s="25">
        <v>2004</v>
      </c>
      <c r="D18" s="25">
        <v>60</v>
      </c>
      <c r="E18" s="6">
        <v>803</v>
      </c>
      <c r="F18" s="5">
        <v>939</v>
      </c>
      <c r="G18" s="5">
        <v>250</v>
      </c>
      <c r="H18" s="5">
        <v>0</v>
      </c>
      <c r="I18" s="5">
        <v>12</v>
      </c>
      <c r="J18" s="6">
        <v>564</v>
      </c>
      <c r="K18" s="5">
        <v>339</v>
      </c>
      <c r="L18" s="5">
        <v>1101</v>
      </c>
      <c r="M18" s="6">
        <v>679</v>
      </c>
      <c r="N18" s="5">
        <v>188</v>
      </c>
      <c r="O18" s="5">
        <v>1137</v>
      </c>
      <c r="P18" s="5">
        <v>0</v>
      </c>
      <c r="R18" s="5"/>
      <c r="S18" s="5"/>
    </row>
    <row r="19" spans="1:21" ht="16.5" x14ac:dyDescent="0.3">
      <c r="A19" s="5"/>
      <c r="B19" s="5" t="s">
        <v>26</v>
      </c>
      <c r="C19" s="25">
        <v>2898</v>
      </c>
      <c r="D19" s="25">
        <v>184</v>
      </c>
      <c r="E19" s="6">
        <v>1281</v>
      </c>
      <c r="F19" s="5">
        <v>702</v>
      </c>
      <c r="G19" s="5">
        <v>815</v>
      </c>
      <c r="H19" s="5">
        <v>0</v>
      </c>
      <c r="I19" s="5">
        <v>100</v>
      </c>
      <c r="J19" s="6">
        <v>1288</v>
      </c>
      <c r="K19" s="5">
        <v>190</v>
      </c>
      <c r="L19" s="5">
        <v>1420</v>
      </c>
      <c r="M19" s="6">
        <v>693</v>
      </c>
      <c r="N19" s="5">
        <v>584</v>
      </c>
      <c r="O19" s="5">
        <v>1093</v>
      </c>
      <c r="P19" s="5">
        <v>528</v>
      </c>
      <c r="R19" s="5"/>
      <c r="S19" s="5"/>
    </row>
    <row r="20" spans="1:21" ht="16.5" x14ac:dyDescent="0.3">
      <c r="A20" s="5"/>
      <c r="B20" s="5" t="s">
        <v>27</v>
      </c>
      <c r="C20" s="25">
        <v>4361</v>
      </c>
      <c r="D20" s="25">
        <v>9</v>
      </c>
      <c r="E20" s="6">
        <v>2182</v>
      </c>
      <c r="F20" s="5">
        <v>1036</v>
      </c>
      <c r="G20" s="5">
        <v>955</v>
      </c>
      <c r="H20" s="5">
        <v>0</v>
      </c>
      <c r="I20" s="5">
        <v>188</v>
      </c>
      <c r="J20" s="6">
        <v>1523</v>
      </c>
      <c r="K20" s="5">
        <v>665</v>
      </c>
      <c r="L20" s="5">
        <v>2173</v>
      </c>
      <c r="M20" s="6">
        <v>1600</v>
      </c>
      <c r="N20" s="5">
        <v>1382</v>
      </c>
      <c r="O20" s="5">
        <v>713</v>
      </c>
      <c r="P20" s="5">
        <v>666</v>
      </c>
      <c r="R20" s="5"/>
      <c r="S20" s="5"/>
    </row>
    <row r="21" spans="1:21" ht="16.5" x14ac:dyDescent="0.3">
      <c r="A21" s="5"/>
      <c r="B21" s="5" t="s">
        <v>28</v>
      </c>
      <c r="C21" s="25">
        <v>645</v>
      </c>
      <c r="D21" s="25">
        <v>0</v>
      </c>
      <c r="E21" s="6">
        <v>600</v>
      </c>
      <c r="F21" s="5">
        <v>36</v>
      </c>
      <c r="G21" s="5">
        <v>3</v>
      </c>
      <c r="H21" s="5">
        <v>0</v>
      </c>
      <c r="I21" s="5">
        <v>6</v>
      </c>
      <c r="J21" s="6">
        <v>392</v>
      </c>
      <c r="K21" s="5">
        <v>192</v>
      </c>
      <c r="L21" s="5">
        <v>61</v>
      </c>
      <c r="M21" s="6">
        <v>302</v>
      </c>
      <c r="N21" s="5">
        <v>178</v>
      </c>
      <c r="O21" s="5">
        <v>165</v>
      </c>
      <c r="P21" s="5">
        <v>0</v>
      </c>
      <c r="R21" s="5"/>
      <c r="S21" s="5"/>
    </row>
    <row r="22" spans="1:21" ht="16.5" x14ac:dyDescent="0.3">
      <c r="A22" s="5" t="s">
        <v>15</v>
      </c>
      <c r="B22" s="5" t="s">
        <v>29</v>
      </c>
      <c r="C22" s="25">
        <v>19314</v>
      </c>
      <c r="D22" s="25">
        <v>183</v>
      </c>
      <c r="E22" s="6">
        <v>6273</v>
      </c>
      <c r="F22" s="5">
        <v>5756</v>
      </c>
      <c r="G22" s="5">
        <v>6575</v>
      </c>
      <c r="H22" s="5">
        <v>650</v>
      </c>
      <c r="I22" s="5">
        <v>60</v>
      </c>
      <c r="J22" s="6">
        <v>962</v>
      </c>
      <c r="K22" s="5">
        <v>3875</v>
      </c>
      <c r="L22" s="5">
        <v>14477</v>
      </c>
      <c r="M22" s="6">
        <v>2451</v>
      </c>
      <c r="N22" s="5">
        <v>2125</v>
      </c>
      <c r="O22" s="5">
        <v>14738</v>
      </c>
      <c r="P22" s="5">
        <v>0</v>
      </c>
      <c r="R22" s="5"/>
      <c r="S22" s="5"/>
    </row>
    <row r="23" spans="1:21" ht="16.5" x14ac:dyDescent="0.3">
      <c r="A23" s="5"/>
      <c r="B23" s="5" t="s">
        <v>30</v>
      </c>
      <c r="C23" s="25">
        <v>1469</v>
      </c>
      <c r="D23" s="25">
        <v>16</v>
      </c>
      <c r="E23" s="6">
        <v>687</v>
      </c>
      <c r="F23" s="5">
        <v>782</v>
      </c>
      <c r="G23" s="5">
        <v>0</v>
      </c>
      <c r="H23" s="5">
        <v>0</v>
      </c>
      <c r="I23" s="5">
        <v>0</v>
      </c>
      <c r="J23" s="6">
        <v>266</v>
      </c>
      <c r="K23" s="5">
        <v>371</v>
      </c>
      <c r="L23" s="5">
        <v>832</v>
      </c>
      <c r="M23" s="6">
        <v>91</v>
      </c>
      <c r="N23" s="5">
        <v>1304</v>
      </c>
      <c r="O23" s="5">
        <v>38</v>
      </c>
      <c r="P23" s="5">
        <v>36</v>
      </c>
      <c r="R23" s="5"/>
      <c r="S23" s="5"/>
    </row>
    <row r="24" spans="1:21" ht="16.5" x14ac:dyDescent="0.3">
      <c r="A24" s="5"/>
      <c r="B24" s="5" t="s">
        <v>31</v>
      </c>
      <c r="C24" s="25">
        <v>1390</v>
      </c>
      <c r="D24" s="25">
        <v>10</v>
      </c>
      <c r="E24" s="6">
        <v>1082</v>
      </c>
      <c r="F24" s="5">
        <v>268</v>
      </c>
      <c r="G24" s="5">
        <v>0</v>
      </c>
      <c r="H24" s="5">
        <v>0</v>
      </c>
      <c r="I24" s="5">
        <v>40</v>
      </c>
      <c r="J24" s="6">
        <v>227</v>
      </c>
      <c r="K24" s="5">
        <v>415</v>
      </c>
      <c r="L24" s="5">
        <v>748</v>
      </c>
      <c r="M24" s="6">
        <v>525</v>
      </c>
      <c r="N24" s="5">
        <v>865</v>
      </c>
      <c r="O24" s="5" t="s">
        <v>90</v>
      </c>
      <c r="P24" s="5">
        <v>0</v>
      </c>
      <c r="R24" s="5"/>
      <c r="S24" s="5"/>
    </row>
    <row r="25" spans="1:21" ht="16.5" x14ac:dyDescent="0.3">
      <c r="A25" s="5"/>
      <c r="B25" s="5" t="s">
        <v>32</v>
      </c>
      <c r="C25" s="25">
        <v>8550</v>
      </c>
      <c r="D25" s="25">
        <v>1</v>
      </c>
      <c r="E25" s="6">
        <v>2978</v>
      </c>
      <c r="F25" s="5">
        <v>3372</v>
      </c>
      <c r="G25" s="5">
        <v>1845</v>
      </c>
      <c r="H25" s="5">
        <v>0</v>
      </c>
      <c r="I25" s="5">
        <v>355</v>
      </c>
      <c r="J25" s="6">
        <v>2499</v>
      </c>
      <c r="K25" s="5">
        <v>5687</v>
      </c>
      <c r="L25" s="5">
        <v>364</v>
      </c>
      <c r="M25" s="6">
        <v>2668</v>
      </c>
      <c r="N25" s="5">
        <v>2051</v>
      </c>
      <c r="O25" s="5">
        <v>3831</v>
      </c>
      <c r="P25" s="5">
        <v>0</v>
      </c>
      <c r="R25" s="5"/>
      <c r="S25" s="5"/>
    </row>
    <row r="26" spans="1:21" ht="16.5" x14ac:dyDescent="0.3">
      <c r="A26" s="5"/>
      <c r="B26" s="5" t="s">
        <v>33</v>
      </c>
      <c r="C26" s="25">
        <v>1887</v>
      </c>
      <c r="D26" s="25">
        <v>22</v>
      </c>
      <c r="E26" s="6">
        <v>1145</v>
      </c>
      <c r="F26" s="5">
        <v>742</v>
      </c>
      <c r="G26" s="5">
        <v>0</v>
      </c>
      <c r="H26" s="5">
        <v>0</v>
      </c>
      <c r="I26" s="5">
        <v>0</v>
      </c>
      <c r="J26" s="6">
        <v>1442</v>
      </c>
      <c r="K26" s="5">
        <v>348</v>
      </c>
      <c r="L26" s="5">
        <v>97</v>
      </c>
      <c r="M26" s="6">
        <v>1547</v>
      </c>
      <c r="N26" s="5">
        <v>134</v>
      </c>
      <c r="O26" s="5">
        <v>206</v>
      </c>
      <c r="P26" s="5">
        <v>0</v>
      </c>
      <c r="R26" s="5"/>
      <c r="S26" s="5"/>
    </row>
    <row r="27" spans="1:21" ht="16.5" x14ac:dyDescent="0.3">
      <c r="A27" s="5"/>
      <c r="B27" s="5" t="s">
        <v>34</v>
      </c>
      <c r="C27" s="25">
        <v>1352</v>
      </c>
      <c r="D27" s="25">
        <v>0</v>
      </c>
      <c r="E27" s="6">
        <v>642</v>
      </c>
      <c r="F27" s="5">
        <v>510</v>
      </c>
      <c r="G27" s="5">
        <v>200</v>
      </c>
      <c r="H27" s="5">
        <v>0</v>
      </c>
      <c r="I27" s="5">
        <v>0</v>
      </c>
      <c r="J27" s="6">
        <v>493</v>
      </c>
      <c r="K27" s="5">
        <v>324</v>
      </c>
      <c r="L27" s="5">
        <v>535</v>
      </c>
      <c r="M27" s="6">
        <v>405</v>
      </c>
      <c r="N27" s="5">
        <v>373</v>
      </c>
      <c r="O27" s="5">
        <v>574</v>
      </c>
      <c r="P27" s="5">
        <v>0</v>
      </c>
      <c r="R27" s="5"/>
      <c r="S27" s="5"/>
    </row>
    <row r="28" spans="1:21" ht="16.5" x14ac:dyDescent="0.3">
      <c r="A28" s="5" t="s">
        <v>16</v>
      </c>
      <c r="B28" s="5" t="s">
        <v>35</v>
      </c>
      <c r="C28" s="25">
        <v>3418</v>
      </c>
      <c r="D28" s="25">
        <v>35</v>
      </c>
      <c r="E28" s="6">
        <v>576</v>
      </c>
      <c r="F28" s="5">
        <v>342</v>
      </c>
      <c r="G28" s="5">
        <v>2500</v>
      </c>
      <c r="H28" s="5">
        <v>0</v>
      </c>
      <c r="I28" s="5">
        <v>0</v>
      </c>
      <c r="J28" s="6">
        <v>410</v>
      </c>
      <c r="K28" s="5">
        <v>150</v>
      </c>
      <c r="L28" s="5">
        <v>2858</v>
      </c>
      <c r="M28" s="6">
        <v>268</v>
      </c>
      <c r="N28" s="5">
        <v>167</v>
      </c>
      <c r="O28" s="5">
        <v>2983</v>
      </c>
      <c r="P28" s="5">
        <v>0</v>
      </c>
      <c r="R28" s="5"/>
      <c r="S28" s="5"/>
      <c r="T28" s="5"/>
      <c r="U28" s="5"/>
    </row>
    <row r="29" spans="1:21" ht="16.5" x14ac:dyDescent="0.3">
      <c r="A29" s="5"/>
      <c r="B29" s="5" t="s">
        <v>36</v>
      </c>
      <c r="C29" s="25">
        <v>924</v>
      </c>
      <c r="D29" s="25">
        <v>0</v>
      </c>
      <c r="E29" s="6">
        <v>201</v>
      </c>
      <c r="F29" s="5">
        <v>615</v>
      </c>
      <c r="G29" s="5">
        <v>0</v>
      </c>
      <c r="H29" s="5">
        <v>0</v>
      </c>
      <c r="I29" s="5">
        <v>108</v>
      </c>
      <c r="J29" s="6">
        <v>436</v>
      </c>
      <c r="K29" s="5">
        <v>170</v>
      </c>
      <c r="L29" s="5">
        <v>318</v>
      </c>
      <c r="M29" s="6">
        <v>531</v>
      </c>
      <c r="N29" s="5">
        <v>76</v>
      </c>
      <c r="O29" s="5">
        <v>275</v>
      </c>
      <c r="P29" s="5">
        <v>42</v>
      </c>
      <c r="R29" s="5"/>
      <c r="S29" s="5"/>
      <c r="T29" s="5"/>
      <c r="U29" s="5"/>
    </row>
    <row r="30" spans="1:21" ht="16.5" x14ac:dyDescent="0.3">
      <c r="A30" s="5"/>
      <c r="B30" s="5" t="s">
        <v>37</v>
      </c>
      <c r="C30" s="25">
        <v>6637</v>
      </c>
      <c r="D30" s="25">
        <v>213</v>
      </c>
      <c r="E30" s="6">
        <v>3042</v>
      </c>
      <c r="F30" s="5">
        <v>2566</v>
      </c>
      <c r="G30" s="5">
        <v>50</v>
      </c>
      <c r="H30" s="5">
        <v>0</v>
      </c>
      <c r="I30" s="5">
        <v>979</v>
      </c>
      <c r="J30" s="6">
        <v>1103</v>
      </c>
      <c r="K30" s="5">
        <v>4734</v>
      </c>
      <c r="L30" s="5">
        <v>800</v>
      </c>
      <c r="M30" s="6">
        <v>1833</v>
      </c>
      <c r="N30" s="5">
        <v>480</v>
      </c>
      <c r="O30" s="5">
        <v>4324</v>
      </c>
      <c r="P30" s="5">
        <v>0</v>
      </c>
      <c r="R30" s="5"/>
      <c r="S30" s="5"/>
    </row>
    <row r="31" spans="1:21" ht="16.5" x14ac:dyDescent="0.3">
      <c r="A31" s="5"/>
      <c r="B31" s="5" t="s">
        <v>38</v>
      </c>
      <c r="C31" s="25">
        <v>1809</v>
      </c>
      <c r="D31" s="25">
        <v>4</v>
      </c>
      <c r="E31" s="6">
        <v>687</v>
      </c>
      <c r="F31" s="5">
        <v>480</v>
      </c>
      <c r="G31" s="5">
        <v>502</v>
      </c>
      <c r="H31" s="5">
        <v>140</v>
      </c>
      <c r="I31" s="5">
        <v>0</v>
      </c>
      <c r="J31" s="6">
        <v>899</v>
      </c>
      <c r="K31" s="5">
        <v>110</v>
      </c>
      <c r="L31" s="5">
        <v>800</v>
      </c>
      <c r="M31" s="6">
        <v>229</v>
      </c>
      <c r="N31" s="5">
        <v>744</v>
      </c>
      <c r="O31" s="5">
        <v>836</v>
      </c>
      <c r="P31" s="5">
        <v>0</v>
      </c>
      <c r="R31" s="5"/>
      <c r="S31" s="5"/>
    </row>
    <row r="32" spans="1:21" ht="16.5" x14ac:dyDescent="0.3">
      <c r="A32" s="5"/>
      <c r="B32" s="5" t="s">
        <v>39</v>
      </c>
      <c r="C32" s="25">
        <v>843</v>
      </c>
      <c r="D32" s="25">
        <v>0</v>
      </c>
      <c r="E32" s="6">
        <v>663</v>
      </c>
      <c r="F32" s="5">
        <v>180</v>
      </c>
      <c r="G32" s="5">
        <v>0</v>
      </c>
      <c r="H32" s="5">
        <v>0</v>
      </c>
      <c r="I32" s="5">
        <v>0</v>
      </c>
      <c r="J32" s="6">
        <v>561</v>
      </c>
      <c r="K32" s="5">
        <v>62</v>
      </c>
      <c r="L32" s="5">
        <v>220</v>
      </c>
      <c r="M32" s="6">
        <v>347</v>
      </c>
      <c r="N32" s="5">
        <v>286</v>
      </c>
      <c r="O32" s="5">
        <v>210</v>
      </c>
      <c r="P32" s="5">
        <v>0</v>
      </c>
      <c r="R32" s="5"/>
      <c r="S32" s="5"/>
    </row>
    <row r="33" spans="1:23" ht="16.5" x14ac:dyDescent="0.3">
      <c r="A33" s="5"/>
      <c r="B33" s="5" t="s">
        <v>40</v>
      </c>
      <c r="C33" s="25">
        <v>350</v>
      </c>
      <c r="D33" s="25">
        <v>1</v>
      </c>
      <c r="E33" s="6">
        <v>168</v>
      </c>
      <c r="F33" s="5">
        <v>75</v>
      </c>
      <c r="G33" s="5">
        <v>0</v>
      </c>
      <c r="H33" s="5">
        <v>0</v>
      </c>
      <c r="I33" s="5">
        <v>107</v>
      </c>
      <c r="J33" s="6">
        <v>59</v>
      </c>
      <c r="K33" s="5">
        <v>168</v>
      </c>
      <c r="L33" s="5">
        <v>123</v>
      </c>
      <c r="M33" s="6">
        <v>127</v>
      </c>
      <c r="N33" s="5">
        <v>148</v>
      </c>
      <c r="O33" s="5">
        <v>75</v>
      </c>
      <c r="P33" s="5">
        <v>0</v>
      </c>
      <c r="R33" s="5"/>
      <c r="S33" s="5"/>
    </row>
    <row r="34" spans="1:23" ht="16.5" x14ac:dyDescent="0.3">
      <c r="A34" s="5"/>
      <c r="B34" s="5" t="s">
        <v>41</v>
      </c>
      <c r="C34" s="25">
        <v>942</v>
      </c>
      <c r="D34" s="25">
        <v>0</v>
      </c>
      <c r="E34" s="6">
        <v>692</v>
      </c>
      <c r="F34" s="5">
        <v>0</v>
      </c>
      <c r="G34" s="5">
        <v>150</v>
      </c>
      <c r="H34" s="5">
        <v>0</v>
      </c>
      <c r="I34" s="5">
        <v>100</v>
      </c>
      <c r="J34" s="6">
        <v>321</v>
      </c>
      <c r="K34" s="5">
        <v>121</v>
      </c>
      <c r="L34" s="5">
        <v>500</v>
      </c>
      <c r="M34" s="6">
        <v>361</v>
      </c>
      <c r="N34" s="5">
        <v>280</v>
      </c>
      <c r="O34" s="5">
        <v>301</v>
      </c>
      <c r="P34" s="5">
        <v>0</v>
      </c>
      <c r="R34" s="5"/>
      <c r="S34" s="5"/>
    </row>
    <row r="35" spans="1:23" ht="16.5" x14ac:dyDescent="0.3">
      <c r="A35" s="5" t="s">
        <v>18</v>
      </c>
      <c r="B35" s="5" t="s">
        <v>42</v>
      </c>
      <c r="C35" s="25">
        <v>63665</v>
      </c>
      <c r="D35" s="25">
        <v>0</v>
      </c>
      <c r="E35" s="6">
        <v>10928</v>
      </c>
      <c r="F35" s="5">
        <v>15414</v>
      </c>
      <c r="G35" s="5">
        <v>17815</v>
      </c>
      <c r="H35" s="5">
        <v>19508</v>
      </c>
      <c r="I35" s="5">
        <v>0</v>
      </c>
      <c r="J35" s="6">
        <v>8200</v>
      </c>
      <c r="K35" s="5">
        <v>11277</v>
      </c>
      <c r="L35" s="5">
        <v>44188</v>
      </c>
      <c r="M35" s="6">
        <v>16967</v>
      </c>
      <c r="N35" s="5">
        <v>5865</v>
      </c>
      <c r="O35" s="5">
        <v>40667</v>
      </c>
      <c r="P35" s="5">
        <v>166</v>
      </c>
      <c r="R35" s="5"/>
      <c r="S35" s="5"/>
    </row>
    <row r="36" spans="1:23" ht="16.5" x14ac:dyDescent="0.3">
      <c r="A36" s="5"/>
      <c r="B36" s="5" t="s">
        <v>43</v>
      </c>
      <c r="C36" s="25">
        <v>43410</v>
      </c>
      <c r="D36" s="25">
        <v>0</v>
      </c>
      <c r="E36" s="6">
        <v>3964</v>
      </c>
      <c r="F36" s="5">
        <v>5946</v>
      </c>
      <c r="G36" s="5">
        <v>16050</v>
      </c>
      <c r="H36" s="5">
        <v>17450</v>
      </c>
      <c r="I36" s="5">
        <v>0</v>
      </c>
      <c r="J36" s="6">
        <v>1456</v>
      </c>
      <c r="K36" s="5">
        <v>2562</v>
      </c>
      <c r="L36" s="5">
        <v>39392</v>
      </c>
      <c r="M36" s="6">
        <v>3750</v>
      </c>
      <c r="N36" s="5">
        <v>579</v>
      </c>
      <c r="O36" s="5">
        <v>8250</v>
      </c>
      <c r="P36" s="5">
        <v>30831</v>
      </c>
      <c r="R36" s="5"/>
      <c r="S36" s="5"/>
    </row>
    <row r="37" spans="1:23" ht="16.5" x14ac:dyDescent="0.3">
      <c r="A37" s="5" t="s">
        <v>19</v>
      </c>
      <c r="B37" s="5" t="s">
        <v>44</v>
      </c>
      <c r="C37" s="25">
        <v>3144</v>
      </c>
      <c r="D37" s="25">
        <v>74</v>
      </c>
      <c r="E37" s="6">
        <v>1341</v>
      </c>
      <c r="F37" s="5">
        <v>1803</v>
      </c>
      <c r="G37" s="5">
        <v>0</v>
      </c>
      <c r="H37" s="5">
        <v>0</v>
      </c>
      <c r="I37" s="5">
        <v>0</v>
      </c>
      <c r="J37" s="6">
        <v>958</v>
      </c>
      <c r="K37" s="5">
        <v>1152</v>
      </c>
      <c r="L37" s="5">
        <v>1034</v>
      </c>
      <c r="M37" s="6">
        <v>494</v>
      </c>
      <c r="N37" s="5">
        <v>2570</v>
      </c>
      <c r="O37" s="5">
        <v>5</v>
      </c>
      <c r="P37" s="5">
        <v>75</v>
      </c>
      <c r="R37" s="5"/>
      <c r="S37" s="5"/>
    </row>
    <row r="38" spans="1:23" ht="16.5" x14ac:dyDescent="0.3">
      <c r="A38" s="5"/>
      <c r="B38" s="5" t="s">
        <v>45</v>
      </c>
      <c r="C38" s="25">
        <v>13138</v>
      </c>
      <c r="D38" s="25">
        <v>1</v>
      </c>
      <c r="E38" s="6">
        <v>5480</v>
      </c>
      <c r="F38" s="5">
        <v>4799</v>
      </c>
      <c r="G38" s="5">
        <v>2410</v>
      </c>
      <c r="H38" s="5">
        <v>0</v>
      </c>
      <c r="I38" s="5">
        <v>449</v>
      </c>
      <c r="J38" s="6">
        <v>1611</v>
      </c>
      <c r="K38" s="5">
        <v>9097</v>
      </c>
      <c r="L38" s="5">
        <v>2430</v>
      </c>
      <c r="M38" s="6">
        <v>1499</v>
      </c>
      <c r="N38" s="5">
        <v>8270</v>
      </c>
      <c r="O38" s="5">
        <v>3347</v>
      </c>
      <c r="P38" s="5">
        <v>22</v>
      </c>
      <c r="R38" s="5"/>
      <c r="S38" s="5"/>
    </row>
    <row r="39" spans="1:23" ht="16.5" x14ac:dyDescent="0.3">
      <c r="A39" s="5"/>
      <c r="B39" s="5" t="s">
        <v>46</v>
      </c>
      <c r="C39" s="25">
        <v>3366</v>
      </c>
      <c r="D39" s="25">
        <v>500</v>
      </c>
      <c r="E39" s="6">
        <v>1936</v>
      </c>
      <c r="F39" s="5">
        <v>1430</v>
      </c>
      <c r="G39" s="5">
        <v>0</v>
      </c>
      <c r="H39" s="5">
        <v>0</v>
      </c>
      <c r="I39" s="5">
        <v>0</v>
      </c>
      <c r="J39" s="6">
        <v>15</v>
      </c>
      <c r="K39" s="5">
        <v>3318</v>
      </c>
      <c r="L39" s="5">
        <v>33</v>
      </c>
      <c r="M39" s="6">
        <v>2980</v>
      </c>
      <c r="N39" s="5">
        <v>148</v>
      </c>
      <c r="O39" s="5">
        <v>238</v>
      </c>
      <c r="P39" s="5">
        <v>0</v>
      </c>
      <c r="R39" s="5"/>
      <c r="S39" s="5"/>
    </row>
    <row r="40" spans="1:23" ht="16.5" x14ac:dyDescent="0.3">
      <c r="A40" s="5"/>
      <c r="B40" s="5" t="s">
        <v>47</v>
      </c>
      <c r="C40" s="5">
        <v>31790</v>
      </c>
      <c r="D40" s="5">
        <v>44</v>
      </c>
      <c r="E40" s="6">
        <v>7508</v>
      </c>
      <c r="F40" s="5">
        <v>9509</v>
      </c>
      <c r="G40" s="5">
        <v>5223</v>
      </c>
      <c r="H40" s="5">
        <v>9550</v>
      </c>
      <c r="I40" s="5">
        <v>0</v>
      </c>
      <c r="J40" s="6">
        <v>5221</v>
      </c>
      <c r="K40" s="5">
        <v>11955</v>
      </c>
      <c r="L40" s="5">
        <v>14614</v>
      </c>
      <c r="M40" s="6">
        <v>3164</v>
      </c>
      <c r="N40" s="5">
        <v>10213</v>
      </c>
      <c r="O40" s="5">
        <v>8064</v>
      </c>
      <c r="P40" s="5">
        <v>10349</v>
      </c>
      <c r="R40" s="5"/>
      <c r="S40" s="5"/>
    </row>
    <row r="41" spans="1:23" ht="16.5" x14ac:dyDescent="0.3">
      <c r="A41" s="5"/>
      <c r="B41" s="5" t="s">
        <v>48</v>
      </c>
      <c r="C41" s="25">
        <v>8238</v>
      </c>
      <c r="D41" s="25">
        <v>26</v>
      </c>
      <c r="E41" s="6">
        <v>2314</v>
      </c>
      <c r="F41" s="5">
        <v>2574</v>
      </c>
      <c r="G41" s="5">
        <v>3350</v>
      </c>
      <c r="H41" s="5">
        <v>0</v>
      </c>
      <c r="I41" s="5">
        <v>0</v>
      </c>
      <c r="J41" s="6">
        <v>1174</v>
      </c>
      <c r="K41" s="5">
        <v>7039</v>
      </c>
      <c r="L41" s="5">
        <v>25</v>
      </c>
      <c r="M41" s="6">
        <v>22</v>
      </c>
      <c r="N41" s="5">
        <v>8163</v>
      </c>
      <c r="O41" s="5">
        <v>53</v>
      </c>
      <c r="P41" s="5">
        <v>0</v>
      </c>
      <c r="R41" s="5"/>
      <c r="S41" s="5"/>
      <c r="U41" s="13"/>
    </row>
    <row r="42" spans="1:23" ht="16.5" x14ac:dyDescent="0.3">
      <c r="A42" s="5"/>
      <c r="B42" s="5" t="s">
        <v>49</v>
      </c>
      <c r="C42" s="25">
        <v>1370</v>
      </c>
      <c r="D42" s="25">
        <v>111</v>
      </c>
      <c r="E42" s="6">
        <v>1006</v>
      </c>
      <c r="F42" s="5">
        <v>200</v>
      </c>
      <c r="G42" s="5">
        <v>0</v>
      </c>
      <c r="H42" s="5">
        <v>0</v>
      </c>
      <c r="I42" s="5">
        <v>164</v>
      </c>
      <c r="J42" s="6">
        <v>334</v>
      </c>
      <c r="K42" s="5">
        <v>384</v>
      </c>
      <c r="L42" s="5">
        <v>652</v>
      </c>
      <c r="M42" s="6">
        <v>532</v>
      </c>
      <c r="N42" s="5">
        <v>262</v>
      </c>
      <c r="O42" s="5">
        <v>576</v>
      </c>
      <c r="P42" s="5">
        <v>0</v>
      </c>
      <c r="R42" s="5"/>
      <c r="S42" s="5"/>
    </row>
    <row r="43" spans="1:23" ht="16.5" x14ac:dyDescent="0.3">
      <c r="A43" s="5" t="s">
        <v>20</v>
      </c>
      <c r="B43" s="5" t="s">
        <v>20</v>
      </c>
      <c r="C43" s="25">
        <v>225635</v>
      </c>
      <c r="D43" s="25">
        <v>0</v>
      </c>
      <c r="E43" s="6">
        <v>49452</v>
      </c>
      <c r="F43" s="5">
        <v>34163</v>
      </c>
      <c r="G43" s="5">
        <v>62458</v>
      </c>
      <c r="H43" s="5">
        <v>34846</v>
      </c>
      <c r="I43" s="5">
        <v>44716</v>
      </c>
      <c r="J43" s="6">
        <v>0</v>
      </c>
      <c r="K43" s="5">
        <v>0</v>
      </c>
      <c r="L43" s="5">
        <v>225635</v>
      </c>
      <c r="M43" s="6">
        <v>59450</v>
      </c>
      <c r="N43" s="5">
        <v>42124</v>
      </c>
      <c r="O43" s="5">
        <v>124061</v>
      </c>
      <c r="P43" s="5">
        <v>0</v>
      </c>
      <c r="R43" s="5"/>
      <c r="S43" s="5"/>
      <c r="W43" s="13"/>
    </row>
    <row r="44" spans="1:23" ht="16.5" x14ac:dyDescent="0.3">
      <c r="A44" s="5" t="s">
        <v>21</v>
      </c>
      <c r="B44" s="5" t="s">
        <v>50</v>
      </c>
      <c r="C44" s="25">
        <v>523</v>
      </c>
      <c r="D44" s="25">
        <v>0</v>
      </c>
      <c r="E44" s="6">
        <v>173</v>
      </c>
      <c r="F44" s="5">
        <v>350</v>
      </c>
      <c r="G44" s="5">
        <v>0</v>
      </c>
      <c r="H44" s="5">
        <v>0</v>
      </c>
      <c r="I44" s="5">
        <v>0</v>
      </c>
      <c r="J44" s="6">
        <v>143</v>
      </c>
      <c r="K44" s="5">
        <v>30</v>
      </c>
      <c r="L44" s="5">
        <v>350</v>
      </c>
      <c r="M44" s="6">
        <v>166</v>
      </c>
      <c r="N44" s="5">
        <v>357</v>
      </c>
      <c r="O44" s="5">
        <v>0</v>
      </c>
      <c r="P44" s="5">
        <v>0</v>
      </c>
      <c r="R44" s="5"/>
      <c r="S44" s="5"/>
    </row>
    <row r="45" spans="1:23" ht="16.5" x14ac:dyDescent="0.3">
      <c r="A45" s="5"/>
      <c r="B45" s="5" t="s">
        <v>51</v>
      </c>
      <c r="C45" s="25">
        <v>2606</v>
      </c>
      <c r="D45" s="25">
        <v>50</v>
      </c>
      <c r="E45" s="6">
        <v>2311</v>
      </c>
      <c r="F45" s="5">
        <v>265</v>
      </c>
      <c r="G45" s="5">
        <v>0</v>
      </c>
      <c r="H45" s="5">
        <v>0</v>
      </c>
      <c r="I45" s="5">
        <v>30</v>
      </c>
      <c r="J45" s="6">
        <v>1031</v>
      </c>
      <c r="K45" s="5">
        <v>994</v>
      </c>
      <c r="L45" s="5">
        <v>581</v>
      </c>
      <c r="M45" s="6">
        <v>1215</v>
      </c>
      <c r="N45" s="5">
        <v>710</v>
      </c>
      <c r="O45" s="5">
        <v>281</v>
      </c>
      <c r="P45" s="5">
        <v>400</v>
      </c>
      <c r="R45" s="5"/>
      <c r="S45" s="5"/>
    </row>
    <row r="46" spans="1:23" ht="16.5" x14ac:dyDescent="0.3">
      <c r="A46" s="5"/>
      <c r="B46" s="5" t="s">
        <v>52</v>
      </c>
      <c r="C46" s="25">
        <v>4121</v>
      </c>
      <c r="D46" s="25">
        <v>0</v>
      </c>
      <c r="E46" s="6">
        <v>1048</v>
      </c>
      <c r="F46" s="5">
        <v>1564</v>
      </c>
      <c r="G46" s="5">
        <v>750</v>
      </c>
      <c r="H46" s="5">
        <v>0</v>
      </c>
      <c r="I46" s="5">
        <v>759</v>
      </c>
      <c r="J46" s="6">
        <v>236</v>
      </c>
      <c r="K46" s="5">
        <v>974</v>
      </c>
      <c r="L46" s="5">
        <v>2911</v>
      </c>
      <c r="M46" s="6">
        <v>1229</v>
      </c>
      <c r="N46" s="5">
        <v>2177</v>
      </c>
      <c r="O46" s="5">
        <v>715</v>
      </c>
      <c r="P46" s="5">
        <v>0</v>
      </c>
      <c r="R46" s="5"/>
      <c r="S46" s="5"/>
    </row>
    <row r="47" spans="1:23" ht="16.5" x14ac:dyDescent="0.3">
      <c r="A47" s="5"/>
      <c r="B47" s="5" t="s">
        <v>53</v>
      </c>
      <c r="C47" s="25">
        <v>850</v>
      </c>
      <c r="D47" s="25">
        <v>0</v>
      </c>
      <c r="E47" s="6">
        <v>663</v>
      </c>
      <c r="F47" s="5">
        <v>72</v>
      </c>
      <c r="G47" s="5">
        <v>0</v>
      </c>
      <c r="H47" s="5">
        <v>0</v>
      </c>
      <c r="I47" s="5">
        <v>115</v>
      </c>
      <c r="J47" s="6">
        <v>140</v>
      </c>
      <c r="K47" s="5">
        <v>538</v>
      </c>
      <c r="L47" s="5">
        <v>172</v>
      </c>
      <c r="M47" s="6">
        <v>157</v>
      </c>
      <c r="N47" s="5">
        <v>153</v>
      </c>
      <c r="O47" s="5">
        <v>540</v>
      </c>
      <c r="P47" s="5">
        <v>0</v>
      </c>
      <c r="R47" s="5"/>
      <c r="S47" s="5"/>
    </row>
    <row r="48" spans="1:23" ht="16.5" x14ac:dyDescent="0.3">
      <c r="A48" s="5"/>
      <c r="B48" s="5" t="s">
        <v>54</v>
      </c>
      <c r="C48" s="25">
        <v>132</v>
      </c>
      <c r="D48" s="25">
        <v>2</v>
      </c>
      <c r="E48" s="6">
        <v>74</v>
      </c>
      <c r="F48" s="5">
        <v>58</v>
      </c>
      <c r="G48" s="5">
        <v>0</v>
      </c>
      <c r="H48" s="5">
        <v>0</v>
      </c>
      <c r="I48" s="5">
        <v>0</v>
      </c>
      <c r="J48" s="6">
        <v>60</v>
      </c>
      <c r="K48" s="5">
        <v>26</v>
      </c>
      <c r="L48" s="5">
        <v>46</v>
      </c>
      <c r="M48" s="6">
        <v>26</v>
      </c>
      <c r="N48" s="5">
        <v>106</v>
      </c>
      <c r="O48" s="5">
        <v>0</v>
      </c>
      <c r="P48" s="5">
        <v>0</v>
      </c>
      <c r="R48" s="5"/>
      <c r="S48" s="5"/>
    </row>
    <row r="49" spans="1:19" ht="16.5" x14ac:dyDescent="0.3">
      <c r="A49" s="5"/>
      <c r="B49" s="5" t="s">
        <v>55</v>
      </c>
      <c r="C49" s="25">
        <v>3545</v>
      </c>
      <c r="D49" s="25">
        <v>128</v>
      </c>
      <c r="E49" s="6">
        <v>2554</v>
      </c>
      <c r="F49" s="5">
        <v>973</v>
      </c>
      <c r="G49" s="5">
        <v>0</v>
      </c>
      <c r="H49" s="5">
        <v>0</v>
      </c>
      <c r="I49" s="5">
        <v>18</v>
      </c>
      <c r="J49" s="6">
        <v>359</v>
      </c>
      <c r="K49" s="5">
        <v>83</v>
      </c>
      <c r="L49" s="5">
        <v>3103</v>
      </c>
      <c r="M49" s="6">
        <v>2402</v>
      </c>
      <c r="N49" s="5">
        <v>136</v>
      </c>
      <c r="O49" s="5">
        <v>479</v>
      </c>
      <c r="P49" s="5">
        <v>528</v>
      </c>
      <c r="R49" s="5"/>
      <c r="S49" s="5"/>
    </row>
    <row r="50" spans="1:19" ht="16.5" x14ac:dyDescent="0.3">
      <c r="A50" s="5"/>
      <c r="B50" s="5" t="s">
        <v>56</v>
      </c>
      <c r="C50" s="25">
        <v>1727</v>
      </c>
      <c r="D50" s="25">
        <v>6</v>
      </c>
      <c r="E50" s="6">
        <v>1057</v>
      </c>
      <c r="F50" s="5">
        <v>670</v>
      </c>
      <c r="G50" s="5">
        <v>0</v>
      </c>
      <c r="H50" s="5">
        <v>0</v>
      </c>
      <c r="I50" s="5">
        <v>0</v>
      </c>
      <c r="J50" s="6">
        <v>916</v>
      </c>
      <c r="K50" s="5">
        <v>475</v>
      </c>
      <c r="L50" s="5">
        <v>336</v>
      </c>
      <c r="M50" s="6">
        <v>100</v>
      </c>
      <c r="N50" s="5">
        <v>954</v>
      </c>
      <c r="O50" s="5">
        <v>636</v>
      </c>
      <c r="P50" s="5">
        <v>37</v>
      </c>
      <c r="R50" s="5"/>
      <c r="S50" s="5"/>
    </row>
    <row r="51" spans="1:19" ht="16.5" x14ac:dyDescent="0.3">
      <c r="A51" s="5" t="s">
        <v>17</v>
      </c>
      <c r="B51" s="5" t="s">
        <v>57</v>
      </c>
      <c r="C51" s="25">
        <v>1575</v>
      </c>
      <c r="D51" s="25">
        <v>8</v>
      </c>
      <c r="E51" s="6">
        <v>745</v>
      </c>
      <c r="F51" s="5">
        <v>305</v>
      </c>
      <c r="G51" s="5">
        <v>525</v>
      </c>
      <c r="H51" s="5">
        <v>0</v>
      </c>
      <c r="I51" s="5">
        <v>0</v>
      </c>
      <c r="J51" s="6">
        <v>670</v>
      </c>
      <c r="K51" s="5">
        <v>58</v>
      </c>
      <c r="L51" s="5">
        <v>847</v>
      </c>
      <c r="M51" s="6">
        <v>708</v>
      </c>
      <c r="N51" s="5">
        <v>18</v>
      </c>
      <c r="O51" s="5">
        <v>849</v>
      </c>
      <c r="P51" s="5">
        <v>0</v>
      </c>
      <c r="R51" s="5"/>
      <c r="S51" s="5"/>
    </row>
    <row r="52" spans="1:19" ht="16.5" x14ac:dyDescent="0.3">
      <c r="A52" s="5"/>
      <c r="B52" s="5" t="s">
        <v>58</v>
      </c>
      <c r="C52" s="25">
        <v>2017</v>
      </c>
      <c r="D52" s="25">
        <v>1</v>
      </c>
      <c r="E52" s="6">
        <v>998</v>
      </c>
      <c r="F52" s="5">
        <v>280</v>
      </c>
      <c r="G52" s="5">
        <v>722</v>
      </c>
      <c r="H52" s="5">
        <v>0</v>
      </c>
      <c r="I52" s="5">
        <v>17</v>
      </c>
      <c r="J52" s="6">
        <v>1437</v>
      </c>
      <c r="K52" s="5">
        <v>460</v>
      </c>
      <c r="L52" s="5">
        <v>120</v>
      </c>
      <c r="M52" s="6">
        <v>794</v>
      </c>
      <c r="N52" s="5">
        <v>378</v>
      </c>
      <c r="O52" s="5">
        <v>835</v>
      </c>
      <c r="P52" s="5">
        <v>10</v>
      </c>
      <c r="R52" s="5"/>
      <c r="S52" s="5"/>
    </row>
    <row r="53" spans="1:19" ht="16.5" x14ac:dyDescent="0.3">
      <c r="A53" s="5"/>
      <c r="B53" s="5" t="s">
        <v>59</v>
      </c>
      <c r="C53" s="25">
        <v>391</v>
      </c>
      <c r="D53" s="25">
        <v>0</v>
      </c>
      <c r="E53" s="6">
        <v>287</v>
      </c>
      <c r="F53" s="5">
        <v>104</v>
      </c>
      <c r="G53" s="5">
        <v>0</v>
      </c>
      <c r="H53" s="5">
        <v>0</v>
      </c>
      <c r="I53" s="5">
        <v>0</v>
      </c>
      <c r="J53" s="6">
        <v>51</v>
      </c>
      <c r="K53" s="5">
        <v>176</v>
      </c>
      <c r="L53" s="5">
        <v>164</v>
      </c>
      <c r="M53" s="6">
        <v>18</v>
      </c>
      <c r="N53" s="5">
        <v>153</v>
      </c>
      <c r="O53" s="5">
        <v>139</v>
      </c>
      <c r="P53" s="5">
        <v>81</v>
      </c>
      <c r="R53" s="5"/>
      <c r="S53" s="5"/>
    </row>
    <row r="54" spans="1:19" ht="16.5" x14ac:dyDescent="0.3">
      <c r="A54" s="5"/>
      <c r="B54" s="5" t="s">
        <v>60</v>
      </c>
      <c r="C54" s="25">
        <v>339</v>
      </c>
      <c r="D54" s="25">
        <v>1</v>
      </c>
      <c r="E54" s="6">
        <v>309</v>
      </c>
      <c r="F54" s="5">
        <v>30</v>
      </c>
      <c r="G54" s="5">
        <v>0</v>
      </c>
      <c r="H54" s="5">
        <v>0</v>
      </c>
      <c r="I54" s="5">
        <v>0</v>
      </c>
      <c r="J54" s="6">
        <v>135</v>
      </c>
      <c r="K54" s="5">
        <v>104</v>
      </c>
      <c r="L54" s="5">
        <v>100</v>
      </c>
      <c r="M54" s="6">
        <v>43</v>
      </c>
      <c r="N54" s="5">
        <v>47</v>
      </c>
      <c r="O54" s="5">
        <v>249</v>
      </c>
      <c r="P54" s="5">
        <v>0</v>
      </c>
      <c r="R54" s="5"/>
      <c r="S54" s="5"/>
    </row>
    <row r="55" spans="1:19" ht="16.5" x14ac:dyDescent="0.3">
      <c r="A55" s="5"/>
      <c r="B55" s="5" t="s">
        <v>61</v>
      </c>
      <c r="C55" s="25">
        <v>10641</v>
      </c>
      <c r="D55" s="25">
        <v>385</v>
      </c>
      <c r="E55" s="6">
        <v>3095</v>
      </c>
      <c r="F55" s="5">
        <v>3910</v>
      </c>
      <c r="G55" s="5">
        <v>3636</v>
      </c>
      <c r="H55" s="5">
        <v>0</v>
      </c>
      <c r="I55" s="5">
        <v>0</v>
      </c>
      <c r="J55" s="6">
        <v>359</v>
      </c>
      <c r="K55" s="5">
        <v>4299</v>
      </c>
      <c r="L55" s="5">
        <v>5983</v>
      </c>
      <c r="M55" s="6">
        <v>1567</v>
      </c>
      <c r="N55" s="5">
        <v>2096</v>
      </c>
      <c r="O55" s="5">
        <v>6788</v>
      </c>
      <c r="P55" s="5">
        <v>190</v>
      </c>
      <c r="R55" s="5"/>
      <c r="S55" s="5"/>
    </row>
    <row r="56" spans="1:19" ht="16.5" x14ac:dyDescent="0.3">
      <c r="A56" s="5"/>
      <c r="B56" s="5" t="s">
        <v>62</v>
      </c>
      <c r="C56" s="25">
        <v>504</v>
      </c>
      <c r="D56" s="25">
        <v>3</v>
      </c>
      <c r="E56" s="6">
        <v>301</v>
      </c>
      <c r="F56" s="5">
        <v>133</v>
      </c>
      <c r="G56" s="5">
        <v>43</v>
      </c>
      <c r="H56" s="5">
        <v>0</v>
      </c>
      <c r="I56" s="5">
        <v>27</v>
      </c>
      <c r="J56" s="6">
        <v>20</v>
      </c>
      <c r="K56" s="5">
        <v>204</v>
      </c>
      <c r="L56" s="5">
        <v>280</v>
      </c>
      <c r="M56" s="6">
        <v>8</v>
      </c>
      <c r="N56" s="5">
        <v>410</v>
      </c>
      <c r="O56" s="5">
        <v>86</v>
      </c>
      <c r="P56" s="5">
        <v>0</v>
      </c>
      <c r="R56" s="5"/>
      <c r="S56" s="5"/>
    </row>
    <row r="57" spans="1:19" ht="16.5" x14ac:dyDescent="0.3">
      <c r="A57" s="5"/>
      <c r="B57" s="5" t="s">
        <v>63</v>
      </c>
      <c r="C57" s="25">
        <v>1164</v>
      </c>
      <c r="D57" s="25">
        <v>16</v>
      </c>
      <c r="E57" s="6">
        <v>1084</v>
      </c>
      <c r="F57" s="5">
        <v>15</v>
      </c>
      <c r="G57" s="5">
        <v>0</v>
      </c>
      <c r="H57" s="5">
        <v>0</v>
      </c>
      <c r="I57" s="5">
        <v>65</v>
      </c>
      <c r="J57" s="6">
        <v>412</v>
      </c>
      <c r="K57" s="5">
        <v>726</v>
      </c>
      <c r="L57" s="5">
        <v>26</v>
      </c>
      <c r="M57" s="6">
        <v>876</v>
      </c>
      <c r="N57" s="5">
        <v>141</v>
      </c>
      <c r="O57" s="5">
        <v>147</v>
      </c>
      <c r="P57" s="5">
        <v>0</v>
      </c>
      <c r="R57" s="5"/>
      <c r="S57" s="5"/>
    </row>
    <row r="58" spans="1:19" ht="16.5" x14ac:dyDescent="0.3">
      <c r="A58" s="5"/>
      <c r="B58" s="5" t="s">
        <v>64</v>
      </c>
      <c r="C58" s="25">
        <v>1581</v>
      </c>
      <c r="D58" s="25">
        <v>355</v>
      </c>
      <c r="E58" s="6">
        <v>1107</v>
      </c>
      <c r="F58" s="5">
        <v>359</v>
      </c>
      <c r="G58" s="5">
        <v>0</v>
      </c>
      <c r="H58" s="5">
        <v>0</v>
      </c>
      <c r="I58" s="5">
        <v>115</v>
      </c>
      <c r="J58" s="6">
        <v>240</v>
      </c>
      <c r="K58" s="5">
        <v>611</v>
      </c>
      <c r="L58" s="5">
        <v>730</v>
      </c>
      <c r="M58" s="6">
        <v>344</v>
      </c>
      <c r="N58" s="5">
        <v>572</v>
      </c>
      <c r="O58" s="5">
        <v>665</v>
      </c>
      <c r="P58" s="5">
        <v>0</v>
      </c>
      <c r="R58" s="5"/>
      <c r="S58" s="5"/>
    </row>
    <row r="59" spans="1:19" ht="16.5" x14ac:dyDescent="0.3">
      <c r="A59" s="5"/>
      <c r="B59" s="5" t="s">
        <v>65</v>
      </c>
      <c r="C59" s="25">
        <v>26718</v>
      </c>
      <c r="D59" s="25">
        <v>0</v>
      </c>
      <c r="E59" s="6">
        <v>6668</v>
      </c>
      <c r="F59" s="5">
        <v>9345</v>
      </c>
      <c r="G59" s="5">
        <v>10705</v>
      </c>
      <c r="H59" s="5">
        <v>0</v>
      </c>
      <c r="I59" s="5">
        <v>0</v>
      </c>
      <c r="J59" s="6">
        <v>2915</v>
      </c>
      <c r="K59" s="5">
        <v>10497</v>
      </c>
      <c r="L59" s="5">
        <v>13306</v>
      </c>
      <c r="M59" s="6">
        <v>4715</v>
      </c>
      <c r="N59" s="5">
        <v>9581</v>
      </c>
      <c r="O59" s="5">
        <v>12422</v>
      </c>
      <c r="P59" s="5">
        <v>0</v>
      </c>
      <c r="R59" s="5"/>
      <c r="S59" s="5"/>
    </row>
    <row r="60" spans="1:19" ht="16.5" x14ac:dyDescent="0.3">
      <c r="A60" s="5" t="s">
        <v>22</v>
      </c>
      <c r="B60" s="5" t="s">
        <v>66</v>
      </c>
      <c r="C60" s="25">
        <v>11711</v>
      </c>
      <c r="D60" s="25">
        <v>171</v>
      </c>
      <c r="E60" s="6">
        <v>1456</v>
      </c>
      <c r="F60" s="5">
        <v>1869</v>
      </c>
      <c r="G60" s="5">
        <v>4116</v>
      </c>
      <c r="H60" s="5">
        <v>4270</v>
      </c>
      <c r="I60" s="5">
        <v>0</v>
      </c>
      <c r="J60" s="6">
        <v>300</v>
      </c>
      <c r="K60" s="5">
        <v>1504</v>
      </c>
      <c r="L60" s="5">
        <v>9907</v>
      </c>
      <c r="M60" s="6">
        <v>236</v>
      </c>
      <c r="N60" s="5">
        <v>9694</v>
      </c>
      <c r="O60" s="5">
        <v>1781</v>
      </c>
      <c r="P60" s="5">
        <v>0</v>
      </c>
      <c r="R60" s="5"/>
      <c r="S60" s="5"/>
    </row>
    <row r="61" spans="1:19" ht="16.5" x14ac:dyDescent="0.3">
      <c r="A61" s="5"/>
      <c r="B61" s="5" t="s">
        <v>67</v>
      </c>
      <c r="C61" s="25">
        <v>885</v>
      </c>
      <c r="D61" s="25">
        <v>31</v>
      </c>
      <c r="E61" s="6">
        <v>397</v>
      </c>
      <c r="F61" s="5">
        <v>488</v>
      </c>
      <c r="G61" s="5">
        <v>0</v>
      </c>
      <c r="H61" s="5">
        <v>0</v>
      </c>
      <c r="I61" s="5">
        <v>0</v>
      </c>
      <c r="J61" s="6">
        <v>217</v>
      </c>
      <c r="K61" s="5">
        <v>433</v>
      </c>
      <c r="L61" s="5">
        <v>235</v>
      </c>
      <c r="M61" s="6">
        <v>83</v>
      </c>
      <c r="N61" s="5">
        <v>453</v>
      </c>
      <c r="O61" s="5">
        <v>349</v>
      </c>
      <c r="P61" s="5">
        <v>0</v>
      </c>
      <c r="R61" s="5"/>
      <c r="S61" s="5"/>
    </row>
    <row r="62" spans="1:19" ht="16.5" x14ac:dyDescent="0.3">
      <c r="A62" s="5"/>
      <c r="B62" s="5" t="s">
        <v>68</v>
      </c>
      <c r="C62" s="25">
        <v>17759</v>
      </c>
      <c r="D62" s="25">
        <v>1120</v>
      </c>
      <c r="E62" s="6">
        <v>6462</v>
      </c>
      <c r="F62" s="5">
        <v>10172</v>
      </c>
      <c r="G62" s="5">
        <v>525</v>
      </c>
      <c r="H62" s="5">
        <v>0</v>
      </c>
      <c r="I62" s="5">
        <v>600</v>
      </c>
      <c r="J62" s="6">
        <v>882</v>
      </c>
      <c r="K62" s="5">
        <v>13350</v>
      </c>
      <c r="L62" s="5">
        <v>3527</v>
      </c>
      <c r="M62" s="6">
        <v>2480</v>
      </c>
      <c r="N62" s="5">
        <v>9444</v>
      </c>
      <c r="O62" s="5">
        <v>5785</v>
      </c>
      <c r="P62" s="5">
        <v>50</v>
      </c>
      <c r="R62" s="5"/>
      <c r="S62" s="5"/>
    </row>
    <row r="63" spans="1:19" ht="16.5" x14ac:dyDescent="0.3">
      <c r="A63" s="5"/>
      <c r="B63" s="5" t="s">
        <v>69</v>
      </c>
      <c r="C63" s="25">
        <v>1344</v>
      </c>
      <c r="D63" s="25">
        <v>249</v>
      </c>
      <c r="E63" s="6">
        <v>581</v>
      </c>
      <c r="F63" s="5">
        <v>300</v>
      </c>
      <c r="G63" s="5">
        <v>0</v>
      </c>
      <c r="H63" s="5">
        <v>0</v>
      </c>
      <c r="I63" s="5">
        <v>463</v>
      </c>
      <c r="J63" s="6">
        <v>144</v>
      </c>
      <c r="K63" s="5">
        <v>573</v>
      </c>
      <c r="L63" s="5">
        <v>627</v>
      </c>
      <c r="M63" s="6">
        <v>324</v>
      </c>
      <c r="N63" s="5">
        <v>147</v>
      </c>
      <c r="O63" s="5">
        <v>873</v>
      </c>
      <c r="P63" s="5">
        <v>0</v>
      </c>
      <c r="R63" s="5"/>
      <c r="S63" s="5"/>
    </row>
    <row r="64" spans="1:19" ht="16.5" x14ac:dyDescent="0.3">
      <c r="A64" s="5"/>
      <c r="B64" s="5" t="s">
        <v>70</v>
      </c>
      <c r="C64" s="25">
        <v>89</v>
      </c>
      <c r="D64" s="25">
        <v>5</v>
      </c>
      <c r="E64" s="6">
        <v>89</v>
      </c>
      <c r="F64" s="5">
        <v>0</v>
      </c>
      <c r="G64" s="5">
        <v>0</v>
      </c>
      <c r="H64" s="5">
        <v>0</v>
      </c>
      <c r="I64" s="5">
        <v>0</v>
      </c>
      <c r="J64" s="6">
        <v>14</v>
      </c>
      <c r="K64" s="5">
        <v>75</v>
      </c>
      <c r="L64" s="5">
        <v>0</v>
      </c>
      <c r="M64" s="6">
        <v>75</v>
      </c>
      <c r="N64" s="5">
        <v>14</v>
      </c>
      <c r="O64" s="5">
        <v>0</v>
      </c>
      <c r="P64" s="5">
        <v>0</v>
      </c>
      <c r="R64" s="5"/>
      <c r="S64" s="5"/>
    </row>
    <row r="65" spans="1:19" ht="16.5" x14ac:dyDescent="0.3">
      <c r="A65" s="5"/>
      <c r="B65" s="5" t="s">
        <v>71</v>
      </c>
      <c r="C65" s="25">
        <v>6490</v>
      </c>
      <c r="D65" s="25">
        <v>1704</v>
      </c>
      <c r="E65" s="6">
        <v>1541</v>
      </c>
      <c r="F65" s="5">
        <v>4738</v>
      </c>
      <c r="G65" s="5">
        <v>131</v>
      </c>
      <c r="H65" s="5">
        <v>0</v>
      </c>
      <c r="I65" s="5">
        <v>80</v>
      </c>
      <c r="J65" s="6">
        <v>855</v>
      </c>
      <c r="K65" s="5">
        <v>1981</v>
      </c>
      <c r="L65" s="5">
        <v>3654</v>
      </c>
      <c r="M65" s="6">
        <v>488</v>
      </c>
      <c r="N65" s="5">
        <v>1909</v>
      </c>
      <c r="O65" s="5">
        <v>4043</v>
      </c>
      <c r="P65" s="5">
        <v>50</v>
      </c>
      <c r="R65" s="5"/>
      <c r="S65" s="5"/>
    </row>
    <row r="66" spans="1:19" ht="16.5" x14ac:dyDescent="0.3">
      <c r="A66" s="5"/>
      <c r="B66" s="5" t="s">
        <v>72</v>
      </c>
      <c r="C66" s="25">
        <v>863</v>
      </c>
      <c r="D66" s="25">
        <v>20</v>
      </c>
      <c r="E66" s="6">
        <v>728</v>
      </c>
      <c r="F66" s="5">
        <v>135</v>
      </c>
      <c r="G66" s="5">
        <v>0</v>
      </c>
      <c r="H66" s="5">
        <v>0</v>
      </c>
      <c r="I66" s="5">
        <v>0</v>
      </c>
      <c r="J66" s="6">
        <v>9</v>
      </c>
      <c r="K66" s="5">
        <v>434</v>
      </c>
      <c r="L66" s="5">
        <v>420</v>
      </c>
      <c r="M66" s="6">
        <v>138</v>
      </c>
      <c r="N66" s="5">
        <v>149</v>
      </c>
      <c r="O66" s="5">
        <v>576</v>
      </c>
      <c r="P66" s="5">
        <v>0</v>
      </c>
      <c r="R66" s="5"/>
      <c r="S66" s="5"/>
    </row>
    <row r="67" spans="1:19" ht="16.5" x14ac:dyDescent="0.3">
      <c r="A67" s="3"/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9" ht="16.5" x14ac:dyDescent="0.3">
      <c r="A68" s="3"/>
      <c r="B68" s="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9" ht="16.5" x14ac:dyDescent="0.3">
      <c r="A69" s="3"/>
      <c r="B69" s="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9" ht="16.5" x14ac:dyDescent="0.3">
      <c r="A70" s="3"/>
      <c r="B70" s="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9" ht="16.5" x14ac:dyDescent="0.3">
      <c r="A71" s="3"/>
      <c r="B71" s="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9" ht="16.5" x14ac:dyDescent="0.3">
      <c r="A72" s="3"/>
      <c r="B72" s="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9" ht="16.5" x14ac:dyDescent="0.3">
      <c r="A73" s="3"/>
      <c r="B73" s="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9" ht="16.5" x14ac:dyDescent="0.3">
      <c r="A74" s="3"/>
      <c r="B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9" ht="16.5" x14ac:dyDescent="0.3">
      <c r="A75" s="3"/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9" ht="16.5" x14ac:dyDescent="0.3">
      <c r="A76" s="3"/>
      <c r="B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9" ht="16.5" x14ac:dyDescent="0.3">
      <c r="A77" s="3"/>
      <c r="B77" s="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9" ht="16.5" x14ac:dyDescent="0.3">
      <c r="A78" s="3"/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9" ht="16.5" x14ac:dyDescent="0.3">
      <c r="A79" s="3"/>
      <c r="B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9" ht="16.5" x14ac:dyDescent="0.3">
      <c r="A80" s="3"/>
      <c r="B80" s="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6.5" x14ac:dyDescent="0.3">
      <c r="A81" s="3"/>
      <c r="B81" s="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6.5" x14ac:dyDescent="0.3">
      <c r="A82" s="3"/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6.5" x14ac:dyDescent="0.3">
      <c r="A83" s="3"/>
      <c r="B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6.5" x14ac:dyDescent="0.3">
      <c r="A84" s="3"/>
      <c r="B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6.5" x14ac:dyDescent="0.3">
      <c r="A85" s="3"/>
      <c r="B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6.5" x14ac:dyDescent="0.3">
      <c r="A86" s="3"/>
      <c r="B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6.5" x14ac:dyDescent="0.3">
      <c r="A87" s="3"/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6.5" x14ac:dyDescent="0.3">
      <c r="A88" s="3"/>
      <c r="B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6.5" x14ac:dyDescent="0.3">
      <c r="A89" s="3"/>
      <c r="B89" s="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6.5" x14ac:dyDescent="0.3">
      <c r="A90" s="3"/>
      <c r="B90" s="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6.5" x14ac:dyDescent="0.3">
      <c r="A91" s="3"/>
      <c r="B91" s="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6.5" x14ac:dyDescent="0.3">
      <c r="A92" s="3"/>
      <c r="B92" s="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6.5" x14ac:dyDescent="0.3">
      <c r="A93" s="3"/>
      <c r="B93" s="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6.5" x14ac:dyDescent="0.3">
      <c r="A94" s="3"/>
      <c r="B94" s="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6.5" x14ac:dyDescent="0.3">
      <c r="A95" s="3"/>
      <c r="B95" s="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6.5" x14ac:dyDescent="0.3">
      <c r="A96" s="3"/>
      <c r="B96" s="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6.5" x14ac:dyDescent="0.3">
      <c r="A97" s="3"/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6.5" x14ac:dyDescent="0.3">
      <c r="A98" s="3"/>
      <c r="B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6.5" x14ac:dyDescent="0.3">
      <c r="A99" s="3"/>
      <c r="B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6.5" x14ac:dyDescent="0.3">
      <c r="A100" s="3"/>
      <c r="B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6.5" x14ac:dyDescent="0.3">
      <c r="A101" s="3"/>
      <c r="B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6.5" x14ac:dyDescent="0.3">
      <c r="A102" s="3"/>
      <c r="B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6.5" x14ac:dyDescent="0.3">
      <c r="A103" s="3"/>
      <c r="B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6.5" x14ac:dyDescent="0.3">
      <c r="A104" s="3"/>
      <c r="B104" s="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6.5" x14ac:dyDescent="0.3">
      <c r="A105" s="3"/>
      <c r="B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6.5" x14ac:dyDescent="0.3">
      <c r="A106" s="3"/>
      <c r="B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6.5" x14ac:dyDescent="0.3">
      <c r="A107" s="3"/>
      <c r="B107" s="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6.5" x14ac:dyDescent="0.3">
      <c r="A108" s="3"/>
      <c r="B108" s="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6.5" x14ac:dyDescent="0.3">
      <c r="A109" s="3"/>
      <c r="B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6.5" x14ac:dyDescent="0.3">
      <c r="A110" s="3"/>
      <c r="B110" s="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6.5" x14ac:dyDescent="0.3">
      <c r="A111" s="3"/>
      <c r="B111" s="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6.5" x14ac:dyDescent="0.3">
      <c r="A112" s="3"/>
      <c r="B112" s="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6.5" x14ac:dyDescent="0.3">
      <c r="A113" s="3"/>
      <c r="B113" s="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6.5" x14ac:dyDescent="0.3">
      <c r="A114" s="3"/>
      <c r="B114" s="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6.5" x14ac:dyDescent="0.3">
      <c r="A115" s="3"/>
      <c r="B115" s="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6.5" x14ac:dyDescent="0.3">
      <c r="A116" s="3"/>
      <c r="B116" s="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6.5" x14ac:dyDescent="0.3">
      <c r="A117" s="3"/>
      <c r="B117" s="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6.5" x14ac:dyDescent="0.3">
      <c r="A118" s="3"/>
      <c r="B118" s="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6.5" x14ac:dyDescent="0.3">
      <c r="A119" s="3"/>
      <c r="B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6.5" x14ac:dyDescent="0.3">
      <c r="A120" s="3"/>
      <c r="B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6.5" x14ac:dyDescent="0.3">
      <c r="A121" s="3"/>
      <c r="B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6.5" x14ac:dyDescent="0.3">
      <c r="A122" s="3"/>
      <c r="B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6.5" x14ac:dyDescent="0.3">
      <c r="A123" s="3"/>
      <c r="B123" s="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6.5" x14ac:dyDescent="0.3">
      <c r="A124" s="3"/>
      <c r="B124" s="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6.5" x14ac:dyDescent="0.3">
      <c r="A125" s="3"/>
      <c r="B125" s="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6.5" x14ac:dyDescent="0.3">
      <c r="A126" s="3"/>
      <c r="B126" s="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6.5" x14ac:dyDescent="0.3">
      <c r="A127" s="3"/>
      <c r="B127" s="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6.5" x14ac:dyDescent="0.3">
      <c r="A128" s="3"/>
      <c r="B128" s="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6.5" x14ac:dyDescent="0.3">
      <c r="A129" s="3"/>
      <c r="B129" s="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6.5" x14ac:dyDescent="0.3">
      <c r="A130" s="3"/>
      <c r="B130" s="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6.5" x14ac:dyDescent="0.3">
      <c r="A131" s="3"/>
      <c r="B131" s="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6.5" x14ac:dyDescent="0.3">
      <c r="A132" s="3"/>
      <c r="B132" s="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6.5" x14ac:dyDescent="0.3">
      <c r="A133" s="3"/>
      <c r="B133" s="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6.5" x14ac:dyDescent="0.3">
      <c r="A134" s="3"/>
      <c r="B134" s="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6.5" x14ac:dyDescent="0.3">
      <c r="A135" s="3"/>
      <c r="B135" s="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6.5" x14ac:dyDescent="0.3">
      <c r="A136" s="3"/>
      <c r="B136" s="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6.5" x14ac:dyDescent="0.3">
      <c r="A137" s="3"/>
      <c r="B137" s="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6.5" x14ac:dyDescent="0.3">
      <c r="A138" s="3"/>
      <c r="B138" s="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6.5" x14ac:dyDescent="0.3">
      <c r="A139" s="3"/>
      <c r="B139" s="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6.5" x14ac:dyDescent="0.3">
      <c r="A140" s="3"/>
      <c r="B140" s="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6.5" x14ac:dyDescent="0.3">
      <c r="A141" s="3"/>
      <c r="B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6.5" x14ac:dyDescent="0.3">
      <c r="A142" s="3"/>
      <c r="B142" s="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6.5" x14ac:dyDescent="0.3">
      <c r="A143" s="3"/>
      <c r="B143" s="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6.5" x14ac:dyDescent="0.3">
      <c r="A144" s="3"/>
      <c r="B144" s="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6.5" x14ac:dyDescent="0.3">
      <c r="A145" s="3"/>
      <c r="B145" s="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6.5" x14ac:dyDescent="0.3">
      <c r="A146" s="3"/>
      <c r="B146" s="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6.5" x14ac:dyDescent="0.3">
      <c r="A147" s="3"/>
      <c r="B147" s="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6.5" x14ac:dyDescent="0.3">
      <c r="A148" s="3"/>
      <c r="B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6.5" x14ac:dyDescent="0.3">
      <c r="A149" s="3"/>
      <c r="B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6.5" x14ac:dyDescent="0.3">
      <c r="A150" s="3"/>
      <c r="B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6.5" x14ac:dyDescent="0.3">
      <c r="A151" s="3"/>
      <c r="B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6.5" x14ac:dyDescent="0.3">
      <c r="A152" s="3"/>
      <c r="B152" s="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6.5" x14ac:dyDescent="0.3">
      <c r="A153" s="3"/>
      <c r="B153" s="3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6.5" x14ac:dyDescent="0.3">
      <c r="A154" s="3"/>
      <c r="B154" s="3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6.5" x14ac:dyDescent="0.3">
      <c r="A155" s="3"/>
      <c r="B155" s="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6.5" x14ac:dyDescent="0.3">
      <c r="A156" s="3"/>
      <c r="B156" s="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6.5" x14ac:dyDescent="0.3">
      <c r="A157" s="3"/>
      <c r="B157" s="3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6.5" x14ac:dyDescent="0.3">
      <c r="A158" s="3"/>
      <c r="B158" s="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6.5" x14ac:dyDescent="0.3">
      <c r="A159" s="3"/>
      <c r="B159" s="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6.5" x14ac:dyDescent="0.3">
      <c r="A160" s="3"/>
      <c r="B160" s="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6.5" x14ac:dyDescent="0.3">
      <c r="A161" s="3"/>
      <c r="B161" s="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6.5" x14ac:dyDescent="0.3">
      <c r="A162" s="3"/>
      <c r="B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6.5" x14ac:dyDescent="0.3">
      <c r="A163" s="3"/>
      <c r="B163" s="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6.5" x14ac:dyDescent="0.3">
      <c r="A164" s="3"/>
      <c r="B164" s="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6.5" x14ac:dyDescent="0.3">
      <c r="A165" s="3"/>
      <c r="B165" s="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6.5" x14ac:dyDescent="0.3">
      <c r="A166" s="3"/>
      <c r="B166" s="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6.5" x14ac:dyDescent="0.3">
      <c r="A167" s="3"/>
      <c r="B167" s="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6.5" x14ac:dyDescent="0.3">
      <c r="A168" s="3"/>
      <c r="B168" s="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6.5" x14ac:dyDescent="0.3">
      <c r="A169" s="3"/>
      <c r="B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6.5" x14ac:dyDescent="0.3">
      <c r="A170" s="3"/>
      <c r="B170" s="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6.5" x14ac:dyDescent="0.3">
      <c r="A171" s="3"/>
      <c r="B171" s="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6.5" x14ac:dyDescent="0.3">
      <c r="A172" s="3"/>
      <c r="B172" s="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6.5" x14ac:dyDescent="0.3">
      <c r="A173" s="3"/>
      <c r="B173" s="3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6.5" x14ac:dyDescent="0.3">
      <c r="A174" s="3"/>
      <c r="B174" s="3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6.5" x14ac:dyDescent="0.3">
      <c r="A175" s="3"/>
      <c r="B175" s="3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6.5" x14ac:dyDescent="0.3">
      <c r="A176" s="3"/>
      <c r="B176" s="3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6.5" x14ac:dyDescent="0.3">
      <c r="A177" s="3"/>
      <c r="B177" s="3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6.5" x14ac:dyDescent="0.3">
      <c r="A178" s="3"/>
      <c r="B178" s="3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6.5" x14ac:dyDescent="0.3">
      <c r="A179" s="3"/>
      <c r="B179" s="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6.5" x14ac:dyDescent="0.3">
      <c r="A180" s="3"/>
      <c r="B180" s="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6.5" x14ac:dyDescent="0.3">
      <c r="A181" s="3"/>
      <c r="B181" s="3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6.5" x14ac:dyDescent="0.3">
      <c r="A182" s="3"/>
      <c r="B182" s="3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6.5" x14ac:dyDescent="0.3">
      <c r="A183" s="3"/>
      <c r="B183" s="3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6.5" x14ac:dyDescent="0.3">
      <c r="A184" s="3"/>
      <c r="B184" s="3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6.5" x14ac:dyDescent="0.3">
      <c r="A185" s="3"/>
      <c r="B185" s="3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6.5" x14ac:dyDescent="0.3">
      <c r="A186" s="3"/>
      <c r="B186" s="3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6.5" x14ac:dyDescent="0.3">
      <c r="A187" s="3"/>
      <c r="B187" s="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6.5" x14ac:dyDescent="0.3">
      <c r="A188" s="3"/>
      <c r="B188" s="3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6.5" x14ac:dyDescent="0.3">
      <c r="A189" s="3"/>
      <c r="B189" s="3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6.5" x14ac:dyDescent="0.3">
      <c r="A190" s="3"/>
      <c r="B190" s="3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6.5" x14ac:dyDescent="0.3">
      <c r="A191" s="3"/>
      <c r="B191" s="3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6.5" x14ac:dyDescent="0.3">
      <c r="A192" s="3"/>
      <c r="B192" s="3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6.5" x14ac:dyDescent="0.3">
      <c r="A193" s="3"/>
      <c r="B193" s="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6.5" x14ac:dyDescent="0.3">
      <c r="A194" s="3"/>
      <c r="B194" s="3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6.5" x14ac:dyDescent="0.3">
      <c r="A195" s="3"/>
      <c r="B195" s="3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6.5" x14ac:dyDescent="0.3">
      <c r="A196" s="3"/>
      <c r="B196" s="3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6.5" x14ac:dyDescent="0.3">
      <c r="A197" s="3"/>
      <c r="B197" s="3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6.5" x14ac:dyDescent="0.3">
      <c r="A198" s="3"/>
      <c r="B198" s="3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6.5" x14ac:dyDescent="0.3">
      <c r="A199" s="3"/>
      <c r="B199" s="3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6.5" x14ac:dyDescent="0.3">
      <c r="A200" s="3"/>
      <c r="B200" s="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6.5" x14ac:dyDescent="0.3">
      <c r="A201" s="3"/>
      <c r="B201" s="3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6.5" x14ac:dyDescent="0.3">
      <c r="A202" s="3"/>
      <c r="B202" s="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6.5" x14ac:dyDescent="0.3">
      <c r="A203" s="3"/>
      <c r="B203" s="3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6.5" x14ac:dyDescent="0.3">
      <c r="A204" s="3"/>
      <c r="B204" s="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6.5" x14ac:dyDescent="0.3">
      <c r="A205" s="3"/>
      <c r="B205" s="3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6.5" x14ac:dyDescent="0.3">
      <c r="A206" s="3"/>
      <c r="B206" s="3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6.5" x14ac:dyDescent="0.3">
      <c r="A207" s="3"/>
      <c r="B207" s="3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6.5" x14ac:dyDescent="0.3">
      <c r="A208" s="3"/>
      <c r="B208" s="3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6.5" x14ac:dyDescent="0.3">
      <c r="A209" s="3"/>
      <c r="B209" s="3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6.5" x14ac:dyDescent="0.3">
      <c r="A210" s="3"/>
      <c r="B210" s="3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6.5" x14ac:dyDescent="0.3">
      <c r="A211" s="3"/>
      <c r="B211" s="3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6.5" x14ac:dyDescent="0.3">
      <c r="A212" s="3"/>
      <c r="B212" s="3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6.5" x14ac:dyDescent="0.3">
      <c r="A213" s="3"/>
      <c r="B213" s="3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6.5" x14ac:dyDescent="0.3">
      <c r="A214" s="3"/>
      <c r="B214" s="3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6.5" x14ac:dyDescent="0.3">
      <c r="A215" s="3"/>
      <c r="B215" s="3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6.5" x14ac:dyDescent="0.3">
      <c r="A216" s="3"/>
      <c r="B216" s="3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6.5" x14ac:dyDescent="0.3">
      <c r="A217" s="3"/>
      <c r="B217" s="3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6.5" x14ac:dyDescent="0.3">
      <c r="A218" s="3"/>
      <c r="B218" s="3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6.5" x14ac:dyDescent="0.3">
      <c r="A219" s="3"/>
      <c r="B219" s="3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6.5" x14ac:dyDescent="0.3">
      <c r="A220" s="3"/>
      <c r="B220" s="3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6.5" x14ac:dyDescent="0.3">
      <c r="A221" s="3"/>
      <c r="B221" s="3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6.5" x14ac:dyDescent="0.3">
      <c r="A222" s="3"/>
      <c r="B222" s="3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6.5" x14ac:dyDescent="0.3">
      <c r="A223" s="3"/>
      <c r="B223" s="3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6.5" x14ac:dyDescent="0.3">
      <c r="A224" s="3"/>
      <c r="B224" s="3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6.5" x14ac:dyDescent="0.3">
      <c r="A225" s="3"/>
      <c r="B225" s="3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6.5" x14ac:dyDescent="0.3">
      <c r="A226" s="3"/>
      <c r="B226" s="3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6.5" x14ac:dyDescent="0.3">
      <c r="A227" s="3"/>
      <c r="B227" s="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6.5" x14ac:dyDescent="0.3">
      <c r="A228" s="3"/>
      <c r="B228" s="3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6.5" x14ac:dyDescent="0.3">
      <c r="A229" s="3"/>
      <c r="B229" s="3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6.5" x14ac:dyDescent="0.3">
      <c r="A230" s="3"/>
      <c r="B230" s="3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6.5" x14ac:dyDescent="0.3">
      <c r="A231" s="3"/>
      <c r="B231" s="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6.5" x14ac:dyDescent="0.3">
      <c r="A232" s="3"/>
      <c r="B232" s="3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6.5" x14ac:dyDescent="0.3">
      <c r="A233" s="3"/>
      <c r="B233" s="3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6.5" x14ac:dyDescent="0.3">
      <c r="A234" s="3"/>
      <c r="B234" s="3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6.5" x14ac:dyDescent="0.3">
      <c r="A235" s="3"/>
      <c r="B235" s="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6.5" x14ac:dyDescent="0.3">
      <c r="A236" s="3"/>
      <c r="B236" s="3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6.5" x14ac:dyDescent="0.3">
      <c r="A237" s="3"/>
      <c r="B237" s="3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6.5" x14ac:dyDescent="0.3">
      <c r="A238" s="3"/>
      <c r="B238" s="3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6.5" x14ac:dyDescent="0.3">
      <c r="A239" s="3"/>
      <c r="B239" s="3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6.5" x14ac:dyDescent="0.3">
      <c r="A240" s="3"/>
      <c r="B240" s="3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6.5" x14ac:dyDescent="0.3">
      <c r="A241" s="3"/>
      <c r="B241" s="3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6.5" x14ac:dyDescent="0.3">
      <c r="A242" s="3"/>
      <c r="B242" s="3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6.5" x14ac:dyDescent="0.3">
      <c r="A243" s="3"/>
      <c r="B243" s="3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6.5" x14ac:dyDescent="0.3">
      <c r="A244" s="3"/>
      <c r="B244" s="3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6.5" x14ac:dyDescent="0.3">
      <c r="A245" s="3"/>
      <c r="B245" s="3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6.5" x14ac:dyDescent="0.3">
      <c r="A246" s="3"/>
      <c r="B246" s="3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6.5" x14ac:dyDescent="0.3">
      <c r="A247" s="3"/>
      <c r="B247" s="3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6.5" x14ac:dyDescent="0.3">
      <c r="A248" s="3"/>
      <c r="B248" s="3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6.5" x14ac:dyDescent="0.3">
      <c r="A249" s="3"/>
      <c r="B249" s="3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6.5" x14ac:dyDescent="0.3">
      <c r="A250" s="3"/>
      <c r="B250" s="3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6.5" x14ac:dyDescent="0.3">
      <c r="A251" s="3"/>
      <c r="B251" s="3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6.5" x14ac:dyDescent="0.3">
      <c r="A252" s="3"/>
      <c r="B252" s="3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6.5" x14ac:dyDescent="0.3">
      <c r="A253" s="3"/>
      <c r="B253" s="3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6.5" x14ac:dyDescent="0.3">
      <c r="A254" s="3"/>
      <c r="B254" s="3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6.5" x14ac:dyDescent="0.3">
      <c r="A255" s="3"/>
      <c r="B255" s="3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6.5" x14ac:dyDescent="0.3">
      <c r="A256" s="3"/>
      <c r="B256" s="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6.5" x14ac:dyDescent="0.3">
      <c r="A257" s="3"/>
      <c r="B257" s="3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6.5" x14ac:dyDescent="0.3">
      <c r="A258" s="3"/>
      <c r="B258" s="3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6.5" x14ac:dyDescent="0.3">
      <c r="A259" s="3"/>
      <c r="B259" s="3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6.5" x14ac:dyDescent="0.3">
      <c r="A260" s="3"/>
      <c r="B260" s="3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6.5" x14ac:dyDescent="0.3">
      <c r="A261" s="3"/>
      <c r="B261" s="3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6.5" x14ac:dyDescent="0.3">
      <c r="A262" s="3"/>
      <c r="B262" s="3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6.5" x14ac:dyDescent="0.3">
      <c r="A263" s="3"/>
      <c r="B263" s="3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6.5" x14ac:dyDescent="0.3">
      <c r="A264" s="3"/>
      <c r="B264" s="3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6.5" x14ac:dyDescent="0.3">
      <c r="A265" s="3"/>
      <c r="B265" s="3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6.5" x14ac:dyDescent="0.3">
      <c r="A266" s="3"/>
      <c r="B266" s="3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6.5" x14ac:dyDescent="0.3">
      <c r="A267" s="3"/>
      <c r="B267" s="3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6.5" x14ac:dyDescent="0.3">
      <c r="A268" s="3"/>
      <c r="B268" s="3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6.5" x14ac:dyDescent="0.3">
      <c r="A269" s="3"/>
      <c r="B269" s="3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6.5" x14ac:dyDescent="0.3">
      <c r="A270" s="3"/>
      <c r="B270" s="3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6.5" x14ac:dyDescent="0.3">
      <c r="A271" s="3"/>
      <c r="B271" s="3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6.5" x14ac:dyDescent="0.3">
      <c r="A272" s="3"/>
      <c r="B272" s="3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6.5" x14ac:dyDescent="0.3">
      <c r="A273" s="3"/>
      <c r="B273" s="3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6.5" x14ac:dyDescent="0.3">
      <c r="A274" s="3"/>
      <c r="B274" s="3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6.5" x14ac:dyDescent="0.3">
      <c r="A275" s="3"/>
      <c r="B275" s="3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6.5" x14ac:dyDescent="0.3">
      <c r="A276" s="3"/>
      <c r="B276" s="3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6.5" x14ac:dyDescent="0.3">
      <c r="A277" s="3"/>
      <c r="B277" s="3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6.5" x14ac:dyDescent="0.3">
      <c r="A278" s="3"/>
      <c r="B278" s="3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6.5" x14ac:dyDescent="0.3">
      <c r="A279" s="3"/>
      <c r="B279" s="3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6.5" x14ac:dyDescent="0.3">
      <c r="A280" s="3"/>
      <c r="B280" s="3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6.5" x14ac:dyDescent="0.3">
      <c r="A281" s="3"/>
      <c r="B281" s="3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6.5" x14ac:dyDescent="0.3">
      <c r="A282" s="3"/>
      <c r="B282" s="3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6.5" x14ac:dyDescent="0.3">
      <c r="A283" s="3"/>
      <c r="B283" s="3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6.5" x14ac:dyDescent="0.3">
      <c r="A284" s="3"/>
      <c r="B284" s="3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6.5" x14ac:dyDescent="0.3">
      <c r="A285" s="3"/>
      <c r="B285" s="3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6.5" x14ac:dyDescent="0.3">
      <c r="A286" s="3"/>
      <c r="B286" s="3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6.5" x14ac:dyDescent="0.3">
      <c r="A287" s="3"/>
      <c r="B287" s="3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7"/>
  <sheetViews>
    <sheetView workbookViewId="0">
      <selection activeCell="A6" sqref="A6"/>
    </sheetView>
  </sheetViews>
  <sheetFormatPr defaultRowHeight="15" x14ac:dyDescent="0.25"/>
  <cols>
    <col min="1" max="2" width="23.5703125" bestFit="1" customWidth="1"/>
  </cols>
  <sheetData>
    <row r="1" spans="1:21" ht="16.5" x14ac:dyDescent="0.3">
      <c r="A1" s="26">
        <v>43983</v>
      </c>
      <c r="B1" s="1" t="s">
        <v>0</v>
      </c>
      <c r="C1" s="1" t="s">
        <v>1</v>
      </c>
      <c r="D1" s="1" t="s">
        <v>2</v>
      </c>
      <c r="E1" s="2" t="s">
        <v>3</v>
      </c>
      <c r="F1" s="1"/>
      <c r="G1" s="1"/>
      <c r="H1" s="1"/>
      <c r="I1" s="1"/>
      <c r="J1" s="2" t="s">
        <v>4</v>
      </c>
      <c r="K1" s="1"/>
      <c r="L1" s="1"/>
      <c r="M1" s="2" t="s">
        <v>5</v>
      </c>
      <c r="N1" s="1"/>
      <c r="O1" s="1"/>
      <c r="P1" s="1"/>
    </row>
    <row r="2" spans="1:21" ht="16.5" x14ac:dyDescent="0.3">
      <c r="A2" s="3"/>
      <c r="B2" s="3"/>
      <c r="C2" s="3"/>
      <c r="D2" s="3"/>
      <c r="E2" s="4" t="s">
        <v>6</v>
      </c>
      <c r="F2" s="3" t="s">
        <v>7</v>
      </c>
      <c r="G2" s="3">
        <v>203039</v>
      </c>
      <c r="H2" s="3">
        <v>204050</v>
      </c>
      <c r="I2" s="3" t="s">
        <v>8</v>
      </c>
      <c r="J2" s="4" t="s">
        <v>9</v>
      </c>
      <c r="K2" s="3" t="s">
        <v>10</v>
      </c>
      <c r="L2" s="3" t="s">
        <v>8</v>
      </c>
      <c r="M2" s="4" t="s">
        <v>11</v>
      </c>
      <c r="N2" s="3" t="s">
        <v>13</v>
      </c>
      <c r="O2" s="3" t="s">
        <v>12</v>
      </c>
      <c r="P2" s="3" t="s">
        <v>8</v>
      </c>
    </row>
    <row r="3" spans="1:21" ht="16.5" x14ac:dyDescent="0.3">
      <c r="A3" s="3"/>
      <c r="B3" s="5" t="s">
        <v>14</v>
      </c>
      <c r="C3" s="5">
        <v>9458</v>
      </c>
      <c r="D3" s="5">
        <v>576</v>
      </c>
      <c r="E3" s="6">
        <v>4197</v>
      </c>
      <c r="F3" s="5">
        <v>2555</v>
      </c>
      <c r="G3" s="5">
        <v>1208</v>
      </c>
      <c r="H3" s="5">
        <v>0</v>
      </c>
      <c r="I3" s="5">
        <v>1498</v>
      </c>
      <c r="J3" s="6">
        <v>3310.86</v>
      </c>
      <c r="K3" s="5">
        <v>1083.1400000000001</v>
      </c>
      <c r="L3" s="5">
        <v>5064</v>
      </c>
      <c r="M3" s="6">
        <v>2963</v>
      </c>
      <c r="N3" s="5">
        <v>2560</v>
      </c>
      <c r="O3" s="5">
        <v>3234</v>
      </c>
      <c r="P3" s="5">
        <v>701</v>
      </c>
    </row>
    <row r="4" spans="1:21" ht="16.5" x14ac:dyDescent="0.3">
      <c r="A4" s="3"/>
      <c r="B4" s="5" t="s">
        <v>15</v>
      </c>
      <c r="C4" s="5">
        <v>33113</v>
      </c>
      <c r="D4" s="5">
        <v>232</v>
      </c>
      <c r="E4" s="6">
        <v>13050</v>
      </c>
      <c r="F4" s="5">
        <v>10179</v>
      </c>
      <c r="G4" s="5">
        <v>8767</v>
      </c>
      <c r="H4" s="5">
        <v>650</v>
      </c>
      <c r="I4" s="5">
        <v>467</v>
      </c>
      <c r="J4" s="6">
        <v>5905</v>
      </c>
      <c r="K4" s="5">
        <v>11415</v>
      </c>
      <c r="L4" s="5">
        <v>15793</v>
      </c>
      <c r="M4" s="6">
        <v>7757</v>
      </c>
      <c r="N4" s="5">
        <v>4643</v>
      </c>
      <c r="O4" s="5">
        <v>20592</v>
      </c>
      <c r="P4" s="5">
        <v>121</v>
      </c>
    </row>
    <row r="5" spans="1:21" ht="16.5" x14ac:dyDescent="0.3">
      <c r="A5" s="3"/>
      <c r="B5" s="5" t="s">
        <v>16</v>
      </c>
      <c r="C5" s="5">
        <v>14230</v>
      </c>
      <c r="D5" s="5">
        <v>264</v>
      </c>
      <c r="E5" s="6">
        <v>6354</v>
      </c>
      <c r="F5" s="5">
        <v>3897</v>
      </c>
      <c r="G5" s="5">
        <v>3192</v>
      </c>
      <c r="H5" s="5">
        <v>140</v>
      </c>
      <c r="I5" s="5">
        <v>647</v>
      </c>
      <c r="J5" s="6">
        <v>4038</v>
      </c>
      <c r="K5" s="5">
        <v>5500</v>
      </c>
      <c r="L5" s="5">
        <v>4692</v>
      </c>
      <c r="M5" s="6">
        <v>4203</v>
      </c>
      <c r="N5" s="5">
        <v>1616</v>
      </c>
      <c r="O5" s="5">
        <v>8396</v>
      </c>
      <c r="P5" s="5">
        <v>15</v>
      </c>
      <c r="S5" s="3"/>
      <c r="T5" s="5"/>
      <c r="U5" s="5"/>
    </row>
    <row r="6" spans="1:21" ht="16.5" x14ac:dyDescent="0.3">
      <c r="A6" s="3"/>
      <c r="B6" s="5" t="s">
        <v>17</v>
      </c>
      <c r="C6" s="5">
        <v>43042</v>
      </c>
      <c r="D6" s="5">
        <v>1581</v>
      </c>
      <c r="E6" s="5">
        <v>17027</v>
      </c>
      <c r="F6" s="5">
        <v>14141</v>
      </c>
      <c r="G6" s="5">
        <v>10898</v>
      </c>
      <c r="H6" s="5">
        <v>760</v>
      </c>
      <c r="I6" s="5">
        <v>216</v>
      </c>
      <c r="J6" s="5">
        <v>6628</v>
      </c>
      <c r="K6" s="5">
        <v>17854</v>
      </c>
      <c r="L6" s="5">
        <v>18560</v>
      </c>
      <c r="M6" s="5">
        <v>6218</v>
      </c>
      <c r="N6" s="5">
        <v>14216</v>
      </c>
      <c r="O6" s="5">
        <v>22225</v>
      </c>
      <c r="P6" s="5">
        <v>383</v>
      </c>
      <c r="S6" s="3"/>
      <c r="T6" s="5"/>
      <c r="U6" s="5"/>
    </row>
    <row r="7" spans="1:21" ht="16.5" x14ac:dyDescent="0.3">
      <c r="A7" s="3"/>
      <c r="B7" s="5" t="s">
        <v>18</v>
      </c>
      <c r="C7" s="5">
        <v>107791</v>
      </c>
      <c r="D7" s="5">
        <v>0</v>
      </c>
      <c r="E7" s="6">
        <v>14725</v>
      </c>
      <c r="F7" s="5">
        <v>20929</v>
      </c>
      <c r="G7" s="5">
        <v>34854</v>
      </c>
      <c r="H7" s="5">
        <v>37283</v>
      </c>
      <c r="I7" s="5">
        <v>0</v>
      </c>
      <c r="J7" s="6">
        <v>9872</v>
      </c>
      <c r="K7" s="5">
        <v>13646</v>
      </c>
      <c r="L7" s="5">
        <v>84273</v>
      </c>
      <c r="M7" s="6">
        <v>21357</v>
      </c>
      <c r="N7" s="5">
        <v>6363</v>
      </c>
      <c r="O7" s="5">
        <v>48939</v>
      </c>
      <c r="P7" s="5">
        <v>31132</v>
      </c>
      <c r="S7" s="3"/>
      <c r="T7" s="5"/>
      <c r="U7" s="5"/>
    </row>
    <row r="8" spans="1:21" ht="16.5" x14ac:dyDescent="0.3">
      <c r="A8" s="3"/>
      <c r="B8" s="5" t="s">
        <v>19</v>
      </c>
      <c r="C8" s="5">
        <v>60667</v>
      </c>
      <c r="D8" s="5">
        <v>760</v>
      </c>
      <c r="E8" s="6">
        <v>22050</v>
      </c>
      <c r="F8" s="5">
        <v>16725</v>
      </c>
      <c r="G8" s="5">
        <v>15210</v>
      </c>
      <c r="H8" s="5">
        <v>5850</v>
      </c>
      <c r="I8" s="5">
        <v>832</v>
      </c>
      <c r="J8" s="6">
        <v>7563.93</v>
      </c>
      <c r="K8" s="5">
        <v>28733.07</v>
      </c>
      <c r="L8" s="5">
        <v>24370</v>
      </c>
      <c r="M8" s="6">
        <v>9379</v>
      </c>
      <c r="N8" s="5">
        <v>28931</v>
      </c>
      <c r="O8" s="5">
        <v>12224</v>
      </c>
      <c r="P8" s="5">
        <v>10133</v>
      </c>
      <c r="S8" s="3"/>
      <c r="T8" s="5"/>
      <c r="U8" s="5"/>
    </row>
    <row r="9" spans="1:21" ht="16.5" x14ac:dyDescent="0.3">
      <c r="A9" s="3"/>
      <c r="B9" s="5" t="s">
        <v>20</v>
      </c>
      <c r="C9" s="5">
        <v>226582</v>
      </c>
      <c r="D9" s="5">
        <v>0</v>
      </c>
      <c r="E9" s="6">
        <v>56078</v>
      </c>
      <c r="F9" s="5">
        <v>37306</v>
      </c>
      <c r="G9" s="5">
        <v>50240</v>
      </c>
      <c r="H9" s="5">
        <v>36960</v>
      </c>
      <c r="I9" s="5">
        <v>45998</v>
      </c>
      <c r="J9" s="6">
        <v>0</v>
      </c>
      <c r="K9" s="5">
        <v>0</v>
      </c>
      <c r="L9" s="5">
        <v>226582</v>
      </c>
      <c r="M9" s="6">
        <v>55513</v>
      </c>
      <c r="N9" s="5">
        <v>45620</v>
      </c>
      <c r="O9" s="5">
        <v>125449</v>
      </c>
      <c r="P9" s="5">
        <v>0</v>
      </c>
      <c r="S9" s="3"/>
      <c r="T9" s="5"/>
      <c r="U9" s="5"/>
    </row>
    <row r="10" spans="1:21" ht="16.5" x14ac:dyDescent="0.3">
      <c r="A10" s="3"/>
      <c r="B10" s="5" t="s">
        <v>21</v>
      </c>
      <c r="C10" s="5">
        <v>19365</v>
      </c>
      <c r="D10" s="5">
        <v>266</v>
      </c>
      <c r="E10" s="6">
        <v>8033</v>
      </c>
      <c r="F10" s="5">
        <v>6923</v>
      </c>
      <c r="G10" s="5">
        <v>4050</v>
      </c>
      <c r="H10" s="5">
        <v>0</v>
      </c>
      <c r="I10" s="5">
        <v>359</v>
      </c>
      <c r="J10" s="6">
        <v>2948.67</v>
      </c>
      <c r="K10" s="5">
        <v>3287.33</v>
      </c>
      <c r="L10" s="5">
        <v>13129</v>
      </c>
      <c r="M10" s="6">
        <v>5205</v>
      </c>
      <c r="N10" s="5">
        <v>3375</v>
      </c>
      <c r="O10" s="5">
        <v>9920</v>
      </c>
      <c r="P10" s="5">
        <v>865</v>
      </c>
      <c r="S10" s="3"/>
      <c r="T10" s="5"/>
      <c r="U10" s="5"/>
    </row>
    <row r="11" spans="1:21" ht="16.5" x14ac:dyDescent="0.3">
      <c r="A11" s="3"/>
      <c r="B11" s="5" t="s">
        <v>22</v>
      </c>
      <c r="C11" s="5">
        <v>29444</v>
      </c>
      <c r="D11" s="5">
        <v>4104</v>
      </c>
      <c r="E11" s="6">
        <v>12934</v>
      </c>
      <c r="F11" s="5">
        <v>14987</v>
      </c>
      <c r="G11" s="5">
        <v>692</v>
      </c>
      <c r="H11" s="5">
        <v>0</v>
      </c>
      <c r="I11" s="5">
        <v>831</v>
      </c>
      <c r="J11" s="6">
        <v>3225</v>
      </c>
      <c r="K11" s="5">
        <v>17467</v>
      </c>
      <c r="L11" s="5">
        <v>8752</v>
      </c>
      <c r="M11" s="6">
        <v>5491</v>
      </c>
      <c r="N11" s="5">
        <v>12532</v>
      </c>
      <c r="O11" s="5">
        <v>11421</v>
      </c>
      <c r="P11" s="5">
        <v>0</v>
      </c>
      <c r="S11" s="3"/>
      <c r="T11" s="5"/>
      <c r="U11" s="5"/>
    </row>
    <row r="12" spans="1:21" ht="16.5" x14ac:dyDescent="0.3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S12" s="3"/>
      <c r="T12" s="5"/>
      <c r="U12" s="5"/>
    </row>
    <row r="13" spans="1:21" ht="16.5" x14ac:dyDescent="0.3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 t="s">
        <v>92</v>
      </c>
      <c r="N13" s="5"/>
      <c r="O13" s="5"/>
      <c r="P13" s="5"/>
      <c r="S13" s="3"/>
      <c r="T13" s="5"/>
      <c r="U13" s="5"/>
    </row>
    <row r="14" spans="1:21" ht="16.5" x14ac:dyDescent="0.3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21" ht="16.5" x14ac:dyDescent="0.3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21" ht="16.5" x14ac:dyDescent="0.3">
      <c r="A16" s="1" t="s">
        <v>23</v>
      </c>
      <c r="B16" s="1" t="s">
        <v>24</v>
      </c>
      <c r="C16" s="1" t="s">
        <v>1</v>
      </c>
      <c r="D16" s="1" t="s">
        <v>2</v>
      </c>
      <c r="E16" s="2" t="s">
        <v>3</v>
      </c>
      <c r="F16" s="1"/>
      <c r="G16" s="1"/>
      <c r="H16" s="1"/>
      <c r="I16" s="1"/>
      <c r="J16" s="2" t="s">
        <v>86</v>
      </c>
      <c r="K16" s="1"/>
      <c r="L16" s="1"/>
      <c r="M16" s="2" t="s">
        <v>5</v>
      </c>
      <c r="N16" s="1"/>
      <c r="O16" s="1"/>
      <c r="P16" s="1"/>
    </row>
    <row r="17" spans="1:16" ht="16.5" x14ac:dyDescent="0.3">
      <c r="A17" s="3"/>
      <c r="B17" s="3"/>
      <c r="C17" s="3"/>
      <c r="D17" s="3"/>
      <c r="E17" s="4" t="s">
        <v>6</v>
      </c>
      <c r="F17" s="3" t="s">
        <v>7</v>
      </c>
      <c r="G17" s="3">
        <v>203039</v>
      </c>
      <c r="H17" s="3">
        <v>204050</v>
      </c>
      <c r="I17" s="3" t="s">
        <v>8</v>
      </c>
      <c r="J17" s="4" t="s">
        <v>9</v>
      </c>
      <c r="K17" s="3" t="s">
        <v>10</v>
      </c>
      <c r="L17" s="3" t="s">
        <v>8</v>
      </c>
      <c r="M17" s="4" t="s">
        <v>11</v>
      </c>
      <c r="N17" s="3" t="s">
        <v>13</v>
      </c>
      <c r="O17" s="3" t="s">
        <v>12</v>
      </c>
      <c r="P17" s="3" t="s">
        <v>8</v>
      </c>
    </row>
    <row r="18" spans="1:16" ht="16.5" x14ac:dyDescent="0.3">
      <c r="A18" s="5" t="s">
        <v>14</v>
      </c>
      <c r="B18" s="5" t="s">
        <v>25</v>
      </c>
      <c r="C18" s="5">
        <v>2202</v>
      </c>
      <c r="D18" s="5">
        <v>565</v>
      </c>
      <c r="E18" s="6">
        <v>486</v>
      </c>
      <c r="F18" s="5">
        <v>455</v>
      </c>
      <c r="G18" s="5">
        <v>250</v>
      </c>
      <c r="H18" s="5">
        <v>0</v>
      </c>
      <c r="I18" s="5">
        <v>1011</v>
      </c>
      <c r="J18" s="6">
        <v>193.68</v>
      </c>
      <c r="K18" s="5">
        <v>165.32</v>
      </c>
      <c r="L18" s="5">
        <v>1843</v>
      </c>
      <c r="M18" s="6">
        <v>503</v>
      </c>
      <c r="N18" s="5">
        <v>427</v>
      </c>
      <c r="O18" s="5">
        <v>1272</v>
      </c>
      <c r="P18" s="5">
        <v>0</v>
      </c>
    </row>
    <row r="19" spans="1:16" ht="16.5" x14ac:dyDescent="0.3">
      <c r="A19" s="5"/>
      <c r="B19" s="5" t="s">
        <v>26</v>
      </c>
      <c r="C19" s="5">
        <v>2187</v>
      </c>
      <c r="D19" s="5">
        <v>0</v>
      </c>
      <c r="E19" s="6">
        <v>1012</v>
      </c>
      <c r="F19" s="5">
        <v>882</v>
      </c>
      <c r="G19" s="5">
        <v>0</v>
      </c>
      <c r="H19" s="5">
        <v>0</v>
      </c>
      <c r="I19" s="5">
        <v>293</v>
      </c>
      <c r="J19" s="6">
        <v>1280.18</v>
      </c>
      <c r="K19" s="5">
        <v>81.819999999999993</v>
      </c>
      <c r="L19" s="5">
        <v>825</v>
      </c>
      <c r="M19" s="6">
        <v>484</v>
      </c>
      <c r="N19" s="5">
        <v>566</v>
      </c>
      <c r="O19" s="5">
        <v>1115</v>
      </c>
      <c r="P19" s="5">
        <v>22</v>
      </c>
    </row>
    <row r="20" spans="1:16" ht="16.5" x14ac:dyDescent="0.3">
      <c r="A20" s="5"/>
      <c r="B20" s="5" t="s">
        <v>27</v>
      </c>
      <c r="C20" s="5">
        <v>4464</v>
      </c>
      <c r="D20" s="5">
        <v>11</v>
      </c>
      <c r="E20" s="6">
        <v>2283</v>
      </c>
      <c r="F20" s="5">
        <v>1038</v>
      </c>
      <c r="G20" s="5">
        <v>955</v>
      </c>
      <c r="H20" s="5">
        <v>0</v>
      </c>
      <c r="I20" s="5">
        <v>188</v>
      </c>
      <c r="J20" s="6">
        <v>1655</v>
      </c>
      <c r="K20" s="5">
        <v>660</v>
      </c>
      <c r="L20" s="5">
        <v>2149</v>
      </c>
      <c r="M20" s="6">
        <v>1698</v>
      </c>
      <c r="N20" s="5">
        <v>1374</v>
      </c>
      <c r="O20" s="5">
        <v>713</v>
      </c>
      <c r="P20" s="5">
        <v>679</v>
      </c>
    </row>
    <row r="21" spans="1:16" ht="16.5" x14ac:dyDescent="0.3">
      <c r="A21" s="5"/>
      <c r="B21" s="5" t="s">
        <v>28</v>
      </c>
      <c r="C21" s="5">
        <v>605</v>
      </c>
      <c r="D21" s="5">
        <v>0</v>
      </c>
      <c r="E21" s="6">
        <v>416</v>
      </c>
      <c r="F21" s="5">
        <v>180</v>
      </c>
      <c r="G21" s="5">
        <v>3</v>
      </c>
      <c r="H21" s="5">
        <v>0</v>
      </c>
      <c r="I21" s="5">
        <v>6</v>
      </c>
      <c r="J21" s="6">
        <v>182</v>
      </c>
      <c r="K21" s="5">
        <v>176</v>
      </c>
      <c r="L21" s="5">
        <v>247</v>
      </c>
      <c r="M21" s="6">
        <v>278</v>
      </c>
      <c r="N21" s="5">
        <v>193</v>
      </c>
      <c r="O21" s="5">
        <v>134</v>
      </c>
      <c r="P21" s="5">
        <v>0</v>
      </c>
    </row>
    <row r="22" spans="1:16" ht="16.5" x14ac:dyDescent="0.3">
      <c r="A22" s="5" t="s">
        <v>15</v>
      </c>
      <c r="B22" s="5" t="s">
        <v>29</v>
      </c>
      <c r="C22" s="5">
        <v>19250</v>
      </c>
      <c r="D22" s="5">
        <v>183</v>
      </c>
      <c r="E22" s="6">
        <v>6203</v>
      </c>
      <c r="F22" s="5">
        <v>5756</v>
      </c>
      <c r="G22" s="5">
        <v>6575</v>
      </c>
      <c r="H22" s="5">
        <v>650</v>
      </c>
      <c r="I22" s="5">
        <v>66</v>
      </c>
      <c r="J22" s="6">
        <v>962</v>
      </c>
      <c r="K22" s="5">
        <v>3861</v>
      </c>
      <c r="L22" s="5">
        <v>14427</v>
      </c>
      <c r="M22" s="6">
        <v>2304</v>
      </c>
      <c r="N22" s="5">
        <v>2258</v>
      </c>
      <c r="O22" s="5">
        <v>14688</v>
      </c>
      <c r="P22" s="5">
        <v>0</v>
      </c>
    </row>
    <row r="23" spans="1:16" ht="16.5" x14ac:dyDescent="0.3">
      <c r="A23" s="5"/>
      <c r="B23" s="5" t="s">
        <v>30</v>
      </c>
      <c r="C23" s="5">
        <v>774</v>
      </c>
      <c r="D23" s="5">
        <v>16</v>
      </c>
      <c r="E23" s="6">
        <v>680</v>
      </c>
      <c r="F23" s="5">
        <v>94</v>
      </c>
      <c r="G23" s="5">
        <v>0</v>
      </c>
      <c r="H23" s="5">
        <v>0</v>
      </c>
      <c r="I23" s="5">
        <v>0</v>
      </c>
      <c r="J23" s="6">
        <v>314</v>
      </c>
      <c r="K23" s="5">
        <v>344</v>
      </c>
      <c r="L23" s="5">
        <v>116</v>
      </c>
      <c r="M23" s="6">
        <v>83</v>
      </c>
      <c r="N23" s="5">
        <v>655</v>
      </c>
      <c r="O23" s="5">
        <v>0</v>
      </c>
      <c r="P23" s="5">
        <v>36</v>
      </c>
    </row>
    <row r="24" spans="1:16" ht="16.5" x14ac:dyDescent="0.3">
      <c r="A24" s="5"/>
      <c r="B24" s="5" t="s">
        <v>31</v>
      </c>
      <c r="C24" s="5">
        <v>1180</v>
      </c>
      <c r="D24" s="5">
        <v>10</v>
      </c>
      <c r="E24" s="6">
        <v>1088</v>
      </c>
      <c r="F24" s="5">
        <v>50</v>
      </c>
      <c r="G24" s="5">
        <v>0</v>
      </c>
      <c r="H24" s="5">
        <v>0</v>
      </c>
      <c r="I24" s="5">
        <v>42</v>
      </c>
      <c r="J24" s="6">
        <v>234</v>
      </c>
      <c r="K24" s="5">
        <v>417</v>
      </c>
      <c r="L24" s="5">
        <v>529</v>
      </c>
      <c r="M24" s="6">
        <v>529</v>
      </c>
      <c r="N24" s="5">
        <v>638</v>
      </c>
      <c r="O24" s="5">
        <v>13</v>
      </c>
      <c r="P24" s="5">
        <v>0</v>
      </c>
    </row>
    <row r="25" spans="1:16" ht="16.5" x14ac:dyDescent="0.3">
      <c r="A25" s="5"/>
      <c r="B25" s="5" t="s">
        <v>32</v>
      </c>
      <c r="C25" s="5">
        <v>9050</v>
      </c>
      <c r="D25" s="5">
        <v>1</v>
      </c>
      <c r="E25" s="6">
        <v>2891</v>
      </c>
      <c r="F25" s="5">
        <v>3608</v>
      </c>
      <c r="G25" s="5">
        <v>2192</v>
      </c>
      <c r="H25" s="5">
        <v>0</v>
      </c>
      <c r="I25" s="5">
        <v>359</v>
      </c>
      <c r="J25" s="6">
        <v>2437</v>
      </c>
      <c r="K25" s="5">
        <v>6252</v>
      </c>
      <c r="L25" s="5">
        <v>361</v>
      </c>
      <c r="M25" s="6">
        <v>2798</v>
      </c>
      <c r="N25" s="5">
        <v>613</v>
      </c>
      <c r="O25" s="5">
        <v>5639</v>
      </c>
      <c r="P25" s="5">
        <v>0</v>
      </c>
    </row>
    <row r="26" spans="1:16" ht="16.5" x14ac:dyDescent="0.3">
      <c r="A26" s="5"/>
      <c r="B26" s="5" t="s">
        <v>33</v>
      </c>
      <c r="C26" s="5">
        <v>1853</v>
      </c>
      <c r="D26" s="5">
        <v>22</v>
      </c>
      <c r="E26" s="6">
        <v>1260</v>
      </c>
      <c r="F26" s="5">
        <v>593</v>
      </c>
      <c r="G26" s="5">
        <v>0</v>
      </c>
      <c r="H26" s="5">
        <v>0</v>
      </c>
      <c r="I26" s="5">
        <v>0</v>
      </c>
      <c r="J26" s="6">
        <v>1411</v>
      </c>
      <c r="K26" s="5">
        <v>240</v>
      </c>
      <c r="L26" s="5">
        <v>202</v>
      </c>
      <c r="M26" s="6">
        <v>1603</v>
      </c>
      <c r="N26" s="5">
        <v>119</v>
      </c>
      <c r="O26" s="5">
        <v>46</v>
      </c>
      <c r="P26" s="5">
        <v>85</v>
      </c>
    </row>
    <row r="27" spans="1:16" ht="16.5" x14ac:dyDescent="0.3">
      <c r="A27" s="5"/>
      <c r="B27" s="5" t="s">
        <v>34</v>
      </c>
      <c r="C27" s="5">
        <v>1006</v>
      </c>
      <c r="D27" s="5">
        <v>0</v>
      </c>
      <c r="E27" s="6">
        <v>928</v>
      </c>
      <c r="F27" s="5">
        <v>78</v>
      </c>
      <c r="G27" s="5">
        <v>0</v>
      </c>
      <c r="H27" s="5">
        <v>0</v>
      </c>
      <c r="I27" s="5">
        <v>0</v>
      </c>
      <c r="J27" s="6">
        <v>547</v>
      </c>
      <c r="K27" s="5">
        <v>301</v>
      </c>
      <c r="L27" s="5">
        <v>158</v>
      </c>
      <c r="M27" s="6">
        <v>440</v>
      </c>
      <c r="N27" s="5">
        <v>360</v>
      </c>
      <c r="O27" s="5">
        <v>206</v>
      </c>
      <c r="P27" s="5">
        <v>0</v>
      </c>
    </row>
    <row r="28" spans="1:16" ht="16.5" x14ac:dyDescent="0.3">
      <c r="A28" s="5" t="s">
        <v>16</v>
      </c>
      <c r="B28" s="5" t="s">
        <v>35</v>
      </c>
      <c r="C28" s="5">
        <v>3173</v>
      </c>
      <c r="D28" s="5">
        <v>2</v>
      </c>
      <c r="E28" s="6">
        <v>420</v>
      </c>
      <c r="F28" s="5">
        <v>253</v>
      </c>
      <c r="G28" s="5">
        <v>2500</v>
      </c>
      <c r="H28" s="5">
        <v>0</v>
      </c>
      <c r="I28" s="5">
        <v>0</v>
      </c>
      <c r="J28" s="6">
        <v>501</v>
      </c>
      <c r="K28" s="5">
        <v>127</v>
      </c>
      <c r="L28" s="5">
        <v>2545</v>
      </c>
      <c r="M28" s="6">
        <v>48</v>
      </c>
      <c r="N28" s="5">
        <v>377</v>
      </c>
      <c r="O28" s="5">
        <v>2748</v>
      </c>
      <c r="P28" s="5">
        <v>0</v>
      </c>
    </row>
    <row r="29" spans="1:16" ht="16.5" x14ac:dyDescent="0.3">
      <c r="A29" s="5"/>
      <c r="B29" s="5" t="s">
        <v>36</v>
      </c>
      <c r="C29" s="5">
        <v>792</v>
      </c>
      <c r="D29" s="5">
        <v>0</v>
      </c>
      <c r="E29" s="6">
        <v>201</v>
      </c>
      <c r="F29" s="5">
        <v>565</v>
      </c>
      <c r="G29" s="5">
        <v>0</v>
      </c>
      <c r="H29" s="5">
        <v>0</v>
      </c>
      <c r="I29" s="5">
        <v>26</v>
      </c>
      <c r="J29" s="6">
        <v>411</v>
      </c>
      <c r="K29" s="5">
        <v>120</v>
      </c>
      <c r="L29" s="5">
        <v>261</v>
      </c>
      <c r="M29" s="6">
        <v>531</v>
      </c>
      <c r="N29" s="5">
        <v>46</v>
      </c>
      <c r="O29" s="5">
        <v>200</v>
      </c>
      <c r="P29" s="5">
        <v>15</v>
      </c>
    </row>
    <row r="30" spans="1:16" ht="16.5" x14ac:dyDescent="0.3">
      <c r="A30" s="5"/>
      <c r="B30" s="5" t="s">
        <v>37</v>
      </c>
      <c r="C30" s="5">
        <v>6327</v>
      </c>
      <c r="D30" s="5">
        <v>239</v>
      </c>
      <c r="E30" s="6">
        <v>3509</v>
      </c>
      <c r="F30" s="5">
        <v>2329</v>
      </c>
      <c r="G30" s="5">
        <v>50</v>
      </c>
      <c r="H30" s="5">
        <v>0</v>
      </c>
      <c r="I30" s="5">
        <v>439</v>
      </c>
      <c r="J30" s="6">
        <v>1139</v>
      </c>
      <c r="K30" s="5">
        <v>4836</v>
      </c>
      <c r="L30" s="5">
        <v>352</v>
      </c>
      <c r="M30" s="6">
        <v>2326</v>
      </c>
      <c r="N30" s="5">
        <v>30</v>
      </c>
      <c r="O30" s="5">
        <v>3971</v>
      </c>
      <c r="P30" s="5">
        <v>0</v>
      </c>
    </row>
    <row r="31" spans="1:16" ht="16.5" x14ac:dyDescent="0.3">
      <c r="A31" s="5"/>
      <c r="B31" s="5" t="s">
        <v>38</v>
      </c>
      <c r="C31" s="5">
        <v>1773</v>
      </c>
      <c r="D31" s="5">
        <v>2</v>
      </c>
      <c r="E31" s="6">
        <v>646</v>
      </c>
      <c r="F31" s="5">
        <v>495</v>
      </c>
      <c r="G31" s="5">
        <v>492</v>
      </c>
      <c r="H31" s="5">
        <v>140</v>
      </c>
      <c r="I31" s="5">
        <v>0</v>
      </c>
      <c r="J31" s="6">
        <v>897</v>
      </c>
      <c r="K31" s="5">
        <v>58</v>
      </c>
      <c r="L31" s="5">
        <v>818</v>
      </c>
      <c r="M31" s="6">
        <v>306</v>
      </c>
      <c r="N31" s="5">
        <v>629</v>
      </c>
      <c r="O31" s="5">
        <v>838</v>
      </c>
      <c r="P31" s="5">
        <v>0</v>
      </c>
    </row>
    <row r="32" spans="1:16" ht="16.5" x14ac:dyDescent="0.3">
      <c r="A32" s="5"/>
      <c r="B32" s="5" t="s">
        <v>39</v>
      </c>
      <c r="C32" s="5">
        <v>843</v>
      </c>
      <c r="D32" s="5">
        <v>0</v>
      </c>
      <c r="E32" s="6">
        <v>663</v>
      </c>
      <c r="F32" s="5">
        <v>180</v>
      </c>
      <c r="G32" s="5">
        <v>0</v>
      </c>
      <c r="H32" s="5">
        <v>0</v>
      </c>
      <c r="I32" s="5">
        <v>0</v>
      </c>
      <c r="J32" s="6">
        <v>561</v>
      </c>
      <c r="K32" s="5">
        <v>62</v>
      </c>
      <c r="L32" s="5">
        <v>220</v>
      </c>
      <c r="M32" s="6">
        <v>347</v>
      </c>
      <c r="N32" s="5">
        <v>286</v>
      </c>
      <c r="O32" s="5">
        <v>210</v>
      </c>
      <c r="P32" s="5">
        <v>0</v>
      </c>
    </row>
    <row r="33" spans="1:16" ht="16.5" x14ac:dyDescent="0.3">
      <c r="A33" s="5"/>
      <c r="B33" s="5" t="s">
        <v>40</v>
      </c>
      <c r="C33" s="5">
        <v>466</v>
      </c>
      <c r="D33" s="5">
        <v>1</v>
      </c>
      <c r="E33" s="6">
        <v>309</v>
      </c>
      <c r="F33" s="5">
        <v>75</v>
      </c>
      <c r="G33" s="5">
        <v>0</v>
      </c>
      <c r="H33" s="5">
        <v>0</v>
      </c>
      <c r="I33" s="5">
        <v>82</v>
      </c>
      <c r="J33" s="6">
        <v>166</v>
      </c>
      <c r="K33" s="5">
        <v>184</v>
      </c>
      <c r="L33" s="5">
        <v>116</v>
      </c>
      <c r="M33" s="6">
        <v>295</v>
      </c>
      <c r="N33" s="5">
        <v>21</v>
      </c>
      <c r="O33" s="5">
        <v>150</v>
      </c>
      <c r="P33" s="5">
        <v>0</v>
      </c>
    </row>
    <row r="34" spans="1:16" ht="16.5" x14ac:dyDescent="0.3">
      <c r="A34" s="5"/>
      <c r="B34" s="5" t="s">
        <v>41</v>
      </c>
      <c r="C34" s="5">
        <v>856</v>
      </c>
      <c r="D34" s="5">
        <v>20</v>
      </c>
      <c r="E34" s="6">
        <v>606</v>
      </c>
      <c r="F34" s="5">
        <v>0</v>
      </c>
      <c r="G34" s="5">
        <v>150</v>
      </c>
      <c r="H34" s="5">
        <v>0</v>
      </c>
      <c r="I34" s="5">
        <v>100</v>
      </c>
      <c r="J34" s="6">
        <v>363</v>
      </c>
      <c r="K34" s="5">
        <v>113</v>
      </c>
      <c r="L34" s="5">
        <v>380</v>
      </c>
      <c r="M34" s="6">
        <v>350</v>
      </c>
      <c r="N34" s="5">
        <v>227</v>
      </c>
      <c r="O34" s="5">
        <v>279</v>
      </c>
      <c r="P34" s="5">
        <v>0</v>
      </c>
    </row>
    <row r="35" spans="1:16" ht="16.5" x14ac:dyDescent="0.3">
      <c r="A35" s="5" t="s">
        <v>18</v>
      </c>
      <c r="B35" s="5" t="s">
        <v>42</v>
      </c>
      <c r="C35" s="5">
        <v>63665</v>
      </c>
      <c r="D35" s="5">
        <v>0</v>
      </c>
      <c r="E35" s="6">
        <v>10928</v>
      </c>
      <c r="F35" s="5">
        <v>15414</v>
      </c>
      <c r="G35" s="5">
        <v>17815</v>
      </c>
      <c r="H35" s="5">
        <v>19508</v>
      </c>
      <c r="I35" s="5">
        <v>0</v>
      </c>
      <c r="J35" s="6">
        <v>8200</v>
      </c>
      <c r="K35" s="5">
        <v>11277</v>
      </c>
      <c r="L35" s="5">
        <v>44188</v>
      </c>
      <c r="M35" s="6">
        <v>16967</v>
      </c>
      <c r="N35" s="5">
        <v>5865</v>
      </c>
      <c r="O35" s="5">
        <v>40667</v>
      </c>
      <c r="P35" s="5">
        <v>166</v>
      </c>
    </row>
    <row r="36" spans="1:16" ht="16.5" x14ac:dyDescent="0.3">
      <c r="A36" s="5"/>
      <c r="B36" s="5" t="s">
        <v>43</v>
      </c>
      <c r="C36" s="5">
        <v>44126</v>
      </c>
      <c r="D36" s="5">
        <v>0</v>
      </c>
      <c r="E36" s="6">
        <v>3797</v>
      </c>
      <c r="F36" s="5">
        <v>5515</v>
      </c>
      <c r="G36" s="5">
        <v>17039</v>
      </c>
      <c r="H36" s="5">
        <v>17775</v>
      </c>
      <c r="I36" s="5">
        <v>0</v>
      </c>
      <c r="J36" s="6">
        <v>1672</v>
      </c>
      <c r="K36" s="5">
        <v>2369</v>
      </c>
      <c r="L36" s="5">
        <v>40085</v>
      </c>
      <c r="M36" s="6">
        <v>4390</v>
      </c>
      <c r="N36" s="5">
        <v>498</v>
      </c>
      <c r="O36" s="5">
        <v>8272</v>
      </c>
      <c r="P36" s="5">
        <v>30966</v>
      </c>
    </row>
    <row r="37" spans="1:16" ht="16.5" x14ac:dyDescent="0.3">
      <c r="A37" s="5" t="s">
        <v>19</v>
      </c>
      <c r="B37" s="5" t="s">
        <v>44</v>
      </c>
      <c r="C37" s="5">
        <v>3011</v>
      </c>
      <c r="D37" s="5">
        <v>57</v>
      </c>
      <c r="E37" s="6">
        <v>1276</v>
      </c>
      <c r="F37" s="5">
        <v>1735</v>
      </c>
      <c r="G37" s="5">
        <v>0</v>
      </c>
      <c r="H37" s="5">
        <v>0</v>
      </c>
      <c r="I37" s="5">
        <v>0</v>
      </c>
      <c r="J37" s="6">
        <v>1056</v>
      </c>
      <c r="K37" s="5">
        <v>935</v>
      </c>
      <c r="L37" s="5">
        <v>1020</v>
      </c>
      <c r="M37" s="6">
        <v>572</v>
      </c>
      <c r="N37" s="5">
        <v>2387</v>
      </c>
      <c r="O37" s="5">
        <v>52</v>
      </c>
      <c r="P37" s="5">
        <v>0</v>
      </c>
    </row>
    <row r="38" spans="1:16" ht="16.5" x14ac:dyDescent="0.3">
      <c r="A38" s="5"/>
      <c r="B38" s="5" t="s">
        <v>45</v>
      </c>
      <c r="C38" s="5">
        <v>13380</v>
      </c>
      <c r="D38" s="5">
        <v>0</v>
      </c>
      <c r="E38" s="6">
        <v>5713</v>
      </c>
      <c r="F38" s="5">
        <v>5072</v>
      </c>
      <c r="G38" s="5">
        <v>2146</v>
      </c>
      <c r="H38" s="5">
        <v>0</v>
      </c>
      <c r="I38" s="5">
        <v>449</v>
      </c>
      <c r="J38" s="6">
        <v>1328</v>
      </c>
      <c r="K38" s="5">
        <v>9098</v>
      </c>
      <c r="L38" s="5">
        <v>2954</v>
      </c>
      <c r="M38" s="6">
        <v>1288</v>
      </c>
      <c r="N38" s="5">
        <v>8736</v>
      </c>
      <c r="O38" s="5">
        <v>3356</v>
      </c>
      <c r="P38" s="5">
        <v>0</v>
      </c>
    </row>
    <row r="39" spans="1:16" ht="16.5" x14ac:dyDescent="0.3">
      <c r="A39" s="5"/>
      <c r="B39" s="5" t="s">
        <v>46</v>
      </c>
      <c r="C39" s="5">
        <v>3932</v>
      </c>
      <c r="D39" s="5">
        <v>502</v>
      </c>
      <c r="E39" s="6">
        <v>2837</v>
      </c>
      <c r="F39" s="5">
        <v>1095</v>
      </c>
      <c r="G39" s="5">
        <v>0</v>
      </c>
      <c r="H39" s="5">
        <v>0</v>
      </c>
      <c r="I39" s="5">
        <v>0</v>
      </c>
      <c r="J39" s="6">
        <v>31</v>
      </c>
      <c r="K39" s="5">
        <v>3901</v>
      </c>
      <c r="L39" s="5">
        <v>0</v>
      </c>
      <c r="M39" s="6">
        <v>2850</v>
      </c>
      <c r="N39" s="5">
        <v>872</v>
      </c>
      <c r="O39" s="5">
        <v>210</v>
      </c>
      <c r="P39" s="5">
        <v>0</v>
      </c>
    </row>
    <row r="40" spans="1:16" ht="16.5" x14ac:dyDescent="0.3">
      <c r="A40" s="5"/>
      <c r="B40" s="5" t="s">
        <v>47</v>
      </c>
      <c r="C40" s="5">
        <v>30473</v>
      </c>
      <c r="D40" s="5">
        <v>93</v>
      </c>
      <c r="E40" s="6">
        <v>8252</v>
      </c>
      <c r="F40" s="5">
        <v>6183</v>
      </c>
      <c r="G40" s="5">
        <v>10164</v>
      </c>
      <c r="H40" s="5">
        <v>5850</v>
      </c>
      <c r="I40" s="5">
        <v>24</v>
      </c>
      <c r="J40" s="6">
        <v>3315.62</v>
      </c>
      <c r="K40" s="5">
        <v>9920.3799999999992</v>
      </c>
      <c r="L40" s="5">
        <v>17237</v>
      </c>
      <c r="M40" s="6">
        <v>3810</v>
      </c>
      <c r="N40" s="5">
        <v>8978</v>
      </c>
      <c r="O40" s="5">
        <v>7552</v>
      </c>
      <c r="P40" s="5">
        <v>10133</v>
      </c>
    </row>
    <row r="41" spans="1:16" ht="16.5" x14ac:dyDescent="0.3">
      <c r="A41" s="5"/>
      <c r="B41" s="5" t="s">
        <v>48</v>
      </c>
      <c r="C41" s="5">
        <v>7707</v>
      </c>
      <c r="D41" s="5">
        <v>26</v>
      </c>
      <c r="E41" s="6">
        <v>2147</v>
      </c>
      <c r="F41" s="5">
        <v>2640</v>
      </c>
      <c r="G41" s="5">
        <v>2900</v>
      </c>
      <c r="H41" s="5">
        <v>0</v>
      </c>
      <c r="I41" s="5">
        <v>20</v>
      </c>
      <c r="J41" s="6">
        <v>1195.32</v>
      </c>
      <c r="K41" s="5">
        <v>4471.68</v>
      </c>
      <c r="L41" s="5">
        <v>2040</v>
      </c>
      <c r="M41" s="6">
        <v>71</v>
      </c>
      <c r="N41" s="5">
        <v>7536</v>
      </c>
      <c r="O41" s="5">
        <v>100</v>
      </c>
      <c r="P41" s="5">
        <v>0</v>
      </c>
    </row>
    <row r="42" spans="1:16" ht="16.5" x14ac:dyDescent="0.3">
      <c r="A42" s="5"/>
      <c r="B42" s="5" t="s">
        <v>49</v>
      </c>
      <c r="C42" s="5">
        <v>2164</v>
      </c>
      <c r="D42" s="5">
        <v>82</v>
      </c>
      <c r="E42" s="6">
        <v>1825</v>
      </c>
      <c r="F42" s="5">
        <v>0</v>
      </c>
      <c r="G42" s="5">
        <v>0</v>
      </c>
      <c r="H42" s="5">
        <v>0</v>
      </c>
      <c r="I42" s="5">
        <v>339</v>
      </c>
      <c r="J42" s="6">
        <v>638</v>
      </c>
      <c r="K42" s="5">
        <v>407</v>
      </c>
      <c r="L42" s="5">
        <v>1119</v>
      </c>
      <c r="M42" s="6">
        <v>788</v>
      </c>
      <c r="N42" s="5">
        <v>422</v>
      </c>
      <c r="O42" s="5">
        <v>954</v>
      </c>
      <c r="P42" s="5">
        <v>0</v>
      </c>
    </row>
    <row r="43" spans="1:16" ht="16.5" x14ac:dyDescent="0.3">
      <c r="A43" s="5" t="s">
        <v>20</v>
      </c>
      <c r="B43" s="5" t="s">
        <v>20</v>
      </c>
      <c r="C43" s="5">
        <v>226582</v>
      </c>
      <c r="D43" s="5">
        <v>0</v>
      </c>
      <c r="E43" s="6">
        <v>56078</v>
      </c>
      <c r="F43" s="5">
        <v>37306</v>
      </c>
      <c r="G43" s="5">
        <v>50240</v>
      </c>
      <c r="H43" s="5">
        <v>36960</v>
      </c>
      <c r="I43" s="5">
        <v>45998</v>
      </c>
      <c r="J43" s="6">
        <v>0</v>
      </c>
      <c r="K43" s="5">
        <v>0</v>
      </c>
      <c r="L43" s="5">
        <v>226582</v>
      </c>
      <c r="M43" s="6">
        <v>55513</v>
      </c>
      <c r="N43" s="5">
        <v>45620</v>
      </c>
      <c r="O43" s="5">
        <v>125449</v>
      </c>
      <c r="P43" s="5">
        <v>0</v>
      </c>
    </row>
    <row r="44" spans="1:16" ht="16.5" x14ac:dyDescent="0.3">
      <c r="A44" s="5" t="s">
        <v>21</v>
      </c>
      <c r="B44" s="5" t="s">
        <v>50</v>
      </c>
      <c r="C44" s="5">
        <v>566</v>
      </c>
      <c r="D44" s="5">
        <v>1</v>
      </c>
      <c r="E44" s="6">
        <v>216</v>
      </c>
      <c r="F44" s="5">
        <v>350</v>
      </c>
      <c r="G44" s="5">
        <v>0</v>
      </c>
      <c r="H44" s="5">
        <v>0</v>
      </c>
      <c r="I44" s="5">
        <v>0</v>
      </c>
      <c r="J44" s="6">
        <v>158</v>
      </c>
      <c r="K44" s="5">
        <v>58</v>
      </c>
      <c r="L44" s="5">
        <v>350</v>
      </c>
      <c r="M44" s="6">
        <v>209</v>
      </c>
      <c r="N44" s="5">
        <v>357</v>
      </c>
      <c r="O44" s="5">
        <v>0</v>
      </c>
      <c r="P44" s="5">
        <v>0</v>
      </c>
    </row>
    <row r="45" spans="1:16" ht="16.5" x14ac:dyDescent="0.3">
      <c r="A45" s="5"/>
      <c r="B45" s="5" t="s">
        <v>51</v>
      </c>
      <c r="C45" s="5">
        <v>2606</v>
      </c>
      <c r="D45" s="5">
        <v>50</v>
      </c>
      <c r="E45" s="6">
        <v>2311</v>
      </c>
      <c r="F45" s="5">
        <v>265</v>
      </c>
      <c r="G45" s="5">
        <v>0</v>
      </c>
      <c r="H45" s="5">
        <v>0</v>
      </c>
      <c r="I45" s="5">
        <v>30</v>
      </c>
      <c r="J45" s="6">
        <v>1031</v>
      </c>
      <c r="K45" s="5">
        <v>994</v>
      </c>
      <c r="L45" s="5">
        <v>581</v>
      </c>
      <c r="M45" s="6">
        <v>1215</v>
      </c>
      <c r="N45" s="5">
        <v>710</v>
      </c>
      <c r="O45" s="5">
        <v>281</v>
      </c>
      <c r="P45" s="5">
        <v>400</v>
      </c>
    </row>
    <row r="46" spans="1:16" ht="16.5" x14ac:dyDescent="0.3">
      <c r="A46" s="5"/>
      <c r="B46" s="5" t="s">
        <v>52</v>
      </c>
      <c r="C46" s="5">
        <v>10474</v>
      </c>
      <c r="D46" s="5">
        <v>21</v>
      </c>
      <c r="E46" s="6">
        <v>1420</v>
      </c>
      <c r="F46" s="5">
        <v>4743</v>
      </c>
      <c r="G46" s="5">
        <v>4050</v>
      </c>
      <c r="H46" s="5">
        <v>0</v>
      </c>
      <c r="I46" s="5">
        <v>261</v>
      </c>
      <c r="J46" s="6">
        <v>341</v>
      </c>
      <c r="K46" s="5">
        <v>1472</v>
      </c>
      <c r="L46" s="5">
        <v>8661</v>
      </c>
      <c r="M46" s="6">
        <v>1158</v>
      </c>
      <c r="N46" s="5">
        <v>965</v>
      </c>
      <c r="O46" s="5">
        <v>8351</v>
      </c>
      <c r="P46" s="5">
        <v>0</v>
      </c>
    </row>
    <row r="47" spans="1:16" ht="16.5" x14ac:dyDescent="0.3">
      <c r="A47" s="5"/>
      <c r="B47" s="5" t="s">
        <v>53</v>
      </c>
      <c r="C47" s="5">
        <v>401</v>
      </c>
      <c r="D47" s="5">
        <v>0</v>
      </c>
      <c r="E47" s="6">
        <v>279</v>
      </c>
      <c r="F47" s="5">
        <v>72</v>
      </c>
      <c r="G47" s="5">
        <v>0</v>
      </c>
      <c r="H47" s="5">
        <v>0</v>
      </c>
      <c r="I47" s="5">
        <v>50</v>
      </c>
      <c r="J47" s="6">
        <v>135</v>
      </c>
      <c r="K47" s="5">
        <v>194</v>
      </c>
      <c r="L47" s="5">
        <v>72</v>
      </c>
      <c r="M47" s="6">
        <v>121</v>
      </c>
      <c r="N47" s="5">
        <v>127</v>
      </c>
      <c r="O47" s="5">
        <v>153</v>
      </c>
      <c r="P47" s="5">
        <v>0</v>
      </c>
    </row>
    <row r="48" spans="1:16" ht="16.5" x14ac:dyDescent="0.3">
      <c r="A48" s="5"/>
      <c r="B48" s="5" t="s">
        <v>54</v>
      </c>
      <c r="C48" s="5">
        <v>146</v>
      </c>
      <c r="D48" s="5">
        <v>60</v>
      </c>
      <c r="E48" s="6">
        <v>46</v>
      </c>
      <c r="F48" s="5">
        <v>100</v>
      </c>
      <c r="G48" s="5">
        <v>0</v>
      </c>
      <c r="H48" s="5">
        <v>0</v>
      </c>
      <c r="I48" s="5">
        <v>0</v>
      </c>
      <c r="J48" s="6">
        <v>9</v>
      </c>
      <c r="K48" s="5">
        <v>11</v>
      </c>
      <c r="L48" s="5">
        <v>126</v>
      </c>
      <c r="M48" s="6">
        <v>0</v>
      </c>
      <c r="N48" s="5">
        <v>126</v>
      </c>
      <c r="O48" s="5">
        <v>20</v>
      </c>
      <c r="P48" s="5">
        <v>0</v>
      </c>
    </row>
    <row r="49" spans="1:16" ht="16.5" x14ac:dyDescent="0.3">
      <c r="A49" s="5"/>
      <c r="B49" s="5" t="s">
        <v>55</v>
      </c>
      <c r="C49" s="5">
        <v>3445</v>
      </c>
      <c r="D49" s="5">
        <v>128</v>
      </c>
      <c r="E49" s="6">
        <v>2704</v>
      </c>
      <c r="F49" s="5">
        <v>723</v>
      </c>
      <c r="G49" s="5">
        <v>0</v>
      </c>
      <c r="H49" s="5">
        <v>0</v>
      </c>
      <c r="I49" s="5">
        <v>18</v>
      </c>
      <c r="J49" s="6">
        <v>359</v>
      </c>
      <c r="K49" s="5">
        <v>83</v>
      </c>
      <c r="L49" s="5">
        <v>3003</v>
      </c>
      <c r="M49" s="6">
        <v>2402</v>
      </c>
      <c r="N49" s="5">
        <v>136</v>
      </c>
      <c r="O49" s="5">
        <v>479</v>
      </c>
      <c r="P49" s="5">
        <v>428</v>
      </c>
    </row>
    <row r="50" spans="1:16" ht="16.5" x14ac:dyDescent="0.3">
      <c r="A50" s="5"/>
      <c r="B50" s="5" t="s">
        <v>56</v>
      </c>
      <c r="C50" s="5">
        <v>1727</v>
      </c>
      <c r="D50" s="5">
        <v>6</v>
      </c>
      <c r="E50" s="6">
        <v>1057</v>
      </c>
      <c r="F50" s="5">
        <v>670</v>
      </c>
      <c r="G50" s="5">
        <v>0</v>
      </c>
      <c r="H50" s="5">
        <v>0</v>
      </c>
      <c r="I50" s="5">
        <v>0</v>
      </c>
      <c r="J50" s="6">
        <v>915.67</v>
      </c>
      <c r="K50" s="5">
        <v>475.33</v>
      </c>
      <c r="L50" s="5">
        <v>336</v>
      </c>
      <c r="M50" s="6">
        <v>100</v>
      </c>
      <c r="N50" s="5">
        <v>954</v>
      </c>
      <c r="O50" s="5">
        <v>636</v>
      </c>
      <c r="P50" s="5">
        <v>37</v>
      </c>
    </row>
    <row r="51" spans="1:16" ht="16.5" x14ac:dyDescent="0.3">
      <c r="A51" s="5" t="s">
        <v>17</v>
      </c>
      <c r="B51" s="5" t="s">
        <v>57</v>
      </c>
      <c r="C51" s="5">
        <v>1626</v>
      </c>
      <c r="D51" s="5">
        <v>8</v>
      </c>
      <c r="E51" s="6">
        <v>796</v>
      </c>
      <c r="F51" s="5">
        <v>305</v>
      </c>
      <c r="G51" s="5">
        <v>525</v>
      </c>
      <c r="H51" s="5">
        <v>0</v>
      </c>
      <c r="I51" s="5">
        <v>0</v>
      </c>
      <c r="J51" s="6">
        <v>721</v>
      </c>
      <c r="K51" s="5">
        <v>58</v>
      </c>
      <c r="L51" s="5">
        <v>847</v>
      </c>
      <c r="M51" s="6">
        <v>722</v>
      </c>
      <c r="N51" s="5">
        <v>55</v>
      </c>
      <c r="O51" s="5">
        <v>849</v>
      </c>
      <c r="P51" s="5">
        <v>0</v>
      </c>
    </row>
    <row r="52" spans="1:16" ht="16.5" x14ac:dyDescent="0.3">
      <c r="A52" s="5"/>
      <c r="B52" s="5" t="s">
        <v>58</v>
      </c>
      <c r="C52" s="5">
        <v>2006</v>
      </c>
      <c r="D52" s="5">
        <v>0</v>
      </c>
      <c r="E52" s="6">
        <v>1025</v>
      </c>
      <c r="F52" s="5">
        <v>264</v>
      </c>
      <c r="G52" s="5">
        <v>700</v>
      </c>
      <c r="H52" s="5">
        <v>0</v>
      </c>
      <c r="I52" s="5">
        <v>17</v>
      </c>
      <c r="J52" s="6">
        <v>1476</v>
      </c>
      <c r="K52" s="5">
        <v>454</v>
      </c>
      <c r="L52" s="5">
        <v>76</v>
      </c>
      <c r="M52" s="6">
        <v>750</v>
      </c>
      <c r="N52" s="5">
        <v>360</v>
      </c>
      <c r="O52" s="5">
        <v>846</v>
      </c>
      <c r="P52" s="5">
        <v>50</v>
      </c>
    </row>
    <row r="53" spans="1:16" ht="16.5" x14ac:dyDescent="0.3">
      <c r="A53" s="5"/>
      <c r="B53" s="5" t="s">
        <v>59</v>
      </c>
      <c r="C53" s="5">
        <v>494</v>
      </c>
      <c r="D53" s="5">
        <v>0</v>
      </c>
      <c r="E53" s="6">
        <v>293</v>
      </c>
      <c r="F53" s="5">
        <v>201</v>
      </c>
      <c r="G53" s="5">
        <v>0</v>
      </c>
      <c r="H53" s="5">
        <v>0</v>
      </c>
      <c r="I53" s="5">
        <v>0</v>
      </c>
      <c r="J53" s="6">
        <v>49</v>
      </c>
      <c r="K53" s="5">
        <v>198</v>
      </c>
      <c r="L53" s="5">
        <v>247</v>
      </c>
      <c r="M53" s="6">
        <v>18</v>
      </c>
      <c r="N53" s="5">
        <v>121</v>
      </c>
      <c r="O53" s="5">
        <v>222</v>
      </c>
      <c r="P53" s="5">
        <v>133</v>
      </c>
    </row>
    <row r="54" spans="1:16" ht="16.5" x14ac:dyDescent="0.3">
      <c r="A54" s="5"/>
      <c r="B54" s="5" t="s">
        <v>60</v>
      </c>
      <c r="C54" s="5">
        <v>372</v>
      </c>
      <c r="D54" s="5">
        <v>21</v>
      </c>
      <c r="E54" s="6">
        <v>372</v>
      </c>
      <c r="F54" s="5">
        <v>0</v>
      </c>
      <c r="G54" s="5">
        <v>0</v>
      </c>
      <c r="H54" s="5">
        <v>0</v>
      </c>
      <c r="I54" s="5">
        <v>0</v>
      </c>
      <c r="J54" s="6">
        <v>135</v>
      </c>
      <c r="K54" s="5">
        <v>137</v>
      </c>
      <c r="L54" s="5">
        <v>100</v>
      </c>
      <c r="M54" s="6">
        <v>49</v>
      </c>
      <c r="N54" s="5">
        <v>74</v>
      </c>
      <c r="O54" s="5">
        <v>249</v>
      </c>
      <c r="P54" s="5">
        <v>0</v>
      </c>
    </row>
    <row r="55" spans="1:16" ht="16.5" x14ac:dyDescent="0.3">
      <c r="A55" s="5"/>
      <c r="B55" s="5" t="s">
        <v>61</v>
      </c>
      <c r="C55" s="5">
        <v>10506</v>
      </c>
      <c r="D55" s="5">
        <v>387</v>
      </c>
      <c r="E55" s="6">
        <v>4127</v>
      </c>
      <c r="F55" s="5">
        <v>3132</v>
      </c>
      <c r="G55" s="5">
        <v>3247</v>
      </c>
      <c r="H55" s="5">
        <v>0</v>
      </c>
      <c r="I55" s="5">
        <v>0</v>
      </c>
      <c r="J55" s="6">
        <v>520</v>
      </c>
      <c r="K55" s="5">
        <v>4256</v>
      </c>
      <c r="L55" s="5">
        <v>5730</v>
      </c>
      <c r="M55" s="6">
        <v>1361</v>
      </c>
      <c r="N55" s="5">
        <v>2773</v>
      </c>
      <c r="O55" s="5">
        <v>6172</v>
      </c>
      <c r="P55" s="5">
        <v>200</v>
      </c>
    </row>
    <row r="56" spans="1:16" ht="16.5" x14ac:dyDescent="0.3">
      <c r="A56" s="5"/>
      <c r="B56" s="5" t="s">
        <v>62</v>
      </c>
      <c r="C56" s="5">
        <v>678</v>
      </c>
      <c r="D56" s="5">
        <v>3</v>
      </c>
      <c r="E56" s="6">
        <v>302</v>
      </c>
      <c r="F56" s="5">
        <v>333</v>
      </c>
      <c r="G56" s="5">
        <v>43</v>
      </c>
      <c r="H56" s="5">
        <v>0</v>
      </c>
      <c r="I56" s="5">
        <v>0</v>
      </c>
      <c r="J56" s="6">
        <v>23</v>
      </c>
      <c r="K56" s="5">
        <v>142</v>
      </c>
      <c r="L56" s="5">
        <v>513</v>
      </c>
      <c r="M56" s="6">
        <v>10</v>
      </c>
      <c r="N56" s="5">
        <v>348</v>
      </c>
      <c r="O56" s="5">
        <v>320</v>
      </c>
      <c r="P56" s="5">
        <v>0</v>
      </c>
    </row>
    <row r="57" spans="1:16" ht="16.5" x14ac:dyDescent="0.3">
      <c r="A57" s="5"/>
      <c r="B57" s="5" t="s">
        <v>63</v>
      </c>
      <c r="C57" s="5">
        <v>1189</v>
      </c>
      <c r="D57" s="5">
        <v>19</v>
      </c>
      <c r="E57" s="6">
        <v>1109</v>
      </c>
      <c r="F57" s="5">
        <v>15</v>
      </c>
      <c r="G57" s="5">
        <v>0</v>
      </c>
      <c r="H57" s="5">
        <v>0</v>
      </c>
      <c r="I57" s="5">
        <v>65</v>
      </c>
      <c r="J57" s="6">
        <v>404</v>
      </c>
      <c r="K57" s="5">
        <v>758</v>
      </c>
      <c r="L57" s="5">
        <v>27</v>
      </c>
      <c r="M57" s="6">
        <v>846</v>
      </c>
      <c r="N57" s="5">
        <v>196</v>
      </c>
      <c r="O57" s="5">
        <v>147</v>
      </c>
      <c r="P57" s="5">
        <v>0</v>
      </c>
    </row>
    <row r="58" spans="1:16" ht="16.5" x14ac:dyDescent="0.3">
      <c r="A58" s="5"/>
      <c r="B58" s="5" t="s">
        <v>64</v>
      </c>
      <c r="C58" s="5">
        <v>1556</v>
      </c>
      <c r="D58" s="5">
        <v>355</v>
      </c>
      <c r="E58" s="6">
        <v>1197</v>
      </c>
      <c r="F58" s="5">
        <v>359</v>
      </c>
      <c r="G58" s="5">
        <v>0</v>
      </c>
      <c r="H58" s="5">
        <v>0</v>
      </c>
      <c r="I58" s="5">
        <v>0</v>
      </c>
      <c r="J58" s="6">
        <v>355</v>
      </c>
      <c r="K58" s="5">
        <v>831</v>
      </c>
      <c r="L58" s="5">
        <v>370</v>
      </c>
      <c r="M58" s="6">
        <v>529</v>
      </c>
      <c r="N58" s="5">
        <v>477</v>
      </c>
      <c r="O58" s="5">
        <v>550</v>
      </c>
      <c r="P58" s="5">
        <v>0</v>
      </c>
    </row>
    <row r="59" spans="1:16" ht="16.5" x14ac:dyDescent="0.3">
      <c r="A59" s="5"/>
      <c r="B59" s="5" t="s">
        <v>65</v>
      </c>
      <c r="C59" s="5">
        <v>24615</v>
      </c>
      <c r="D59" s="5">
        <v>788</v>
      </c>
      <c r="E59" s="6">
        <v>7806</v>
      </c>
      <c r="F59" s="5">
        <v>9532</v>
      </c>
      <c r="G59" s="5">
        <v>6383</v>
      </c>
      <c r="H59" s="5">
        <v>760</v>
      </c>
      <c r="I59" s="5">
        <v>134</v>
      </c>
      <c r="J59" s="6">
        <v>2945</v>
      </c>
      <c r="K59" s="5">
        <v>11020</v>
      </c>
      <c r="L59" s="5">
        <v>10650</v>
      </c>
      <c r="M59" s="6">
        <v>1933</v>
      </c>
      <c r="N59" s="5">
        <v>9812</v>
      </c>
      <c r="O59" s="5">
        <v>12870</v>
      </c>
      <c r="P59" s="5">
        <v>0</v>
      </c>
    </row>
    <row r="60" spans="1:16" ht="16.5" x14ac:dyDescent="0.3">
      <c r="A60" s="5" t="s">
        <v>22</v>
      </c>
      <c r="B60" s="5" t="s">
        <v>66</v>
      </c>
      <c r="C60" s="5">
        <v>3044</v>
      </c>
      <c r="D60" s="5">
        <v>171</v>
      </c>
      <c r="E60" s="6">
        <v>1753</v>
      </c>
      <c r="F60" s="5">
        <v>730</v>
      </c>
      <c r="G60" s="5">
        <v>561</v>
      </c>
      <c r="H60" s="5">
        <v>0</v>
      </c>
      <c r="I60" s="5">
        <v>0</v>
      </c>
      <c r="J60" s="6">
        <v>532</v>
      </c>
      <c r="K60" s="5">
        <v>1504</v>
      </c>
      <c r="L60" s="5">
        <v>1008</v>
      </c>
      <c r="M60" s="6">
        <v>284</v>
      </c>
      <c r="N60" s="5">
        <v>2319</v>
      </c>
      <c r="O60" s="5">
        <v>441</v>
      </c>
      <c r="P60" s="5">
        <v>0</v>
      </c>
    </row>
    <row r="61" spans="1:16" ht="16.5" x14ac:dyDescent="0.3">
      <c r="A61" s="5"/>
      <c r="B61" s="5" t="s">
        <v>67</v>
      </c>
      <c r="C61" s="5">
        <v>707</v>
      </c>
      <c r="D61" s="5">
        <v>31</v>
      </c>
      <c r="E61" s="6">
        <v>366</v>
      </c>
      <c r="F61" s="5">
        <v>341</v>
      </c>
      <c r="G61" s="5">
        <v>0</v>
      </c>
      <c r="H61" s="5">
        <v>0</v>
      </c>
      <c r="I61" s="5">
        <v>0</v>
      </c>
      <c r="J61" s="6">
        <v>217</v>
      </c>
      <c r="K61" s="5">
        <v>261</v>
      </c>
      <c r="L61" s="5">
        <v>229</v>
      </c>
      <c r="M61" s="6">
        <v>62</v>
      </c>
      <c r="N61" s="5">
        <v>491</v>
      </c>
      <c r="O61" s="5">
        <v>154</v>
      </c>
      <c r="P61" s="5">
        <v>0</v>
      </c>
    </row>
    <row r="62" spans="1:16" ht="16.5" x14ac:dyDescent="0.3">
      <c r="A62" s="5"/>
      <c r="B62" s="5" t="s">
        <v>68</v>
      </c>
      <c r="C62" s="5">
        <v>17506</v>
      </c>
      <c r="D62" s="5">
        <v>1436</v>
      </c>
      <c r="E62" s="6">
        <v>7047</v>
      </c>
      <c r="F62" s="5">
        <v>10459</v>
      </c>
      <c r="G62" s="5">
        <v>0</v>
      </c>
      <c r="H62" s="5">
        <v>0</v>
      </c>
      <c r="I62" s="5">
        <v>0</v>
      </c>
      <c r="J62" s="6">
        <v>1234</v>
      </c>
      <c r="K62" s="5">
        <v>11990</v>
      </c>
      <c r="L62" s="5">
        <v>4282</v>
      </c>
      <c r="M62" s="6">
        <v>3385</v>
      </c>
      <c r="N62" s="5">
        <v>7531</v>
      </c>
      <c r="O62" s="5">
        <v>6590</v>
      </c>
      <c r="P62" s="5">
        <v>0</v>
      </c>
    </row>
    <row r="63" spans="1:16" ht="16.5" x14ac:dyDescent="0.3">
      <c r="A63" s="5"/>
      <c r="B63" s="5" t="s">
        <v>69</v>
      </c>
      <c r="C63" s="5">
        <v>1837</v>
      </c>
      <c r="D63" s="5">
        <v>297</v>
      </c>
      <c r="E63" s="6">
        <v>749</v>
      </c>
      <c r="F63" s="5">
        <v>300</v>
      </c>
      <c r="G63" s="5">
        <v>0</v>
      </c>
      <c r="H63" s="5">
        <v>0</v>
      </c>
      <c r="I63" s="5">
        <v>788</v>
      </c>
      <c r="J63" s="6">
        <v>116</v>
      </c>
      <c r="K63" s="5">
        <v>452</v>
      </c>
      <c r="L63" s="5">
        <v>1269</v>
      </c>
      <c r="M63" s="6">
        <v>320</v>
      </c>
      <c r="N63" s="5">
        <v>73</v>
      </c>
      <c r="O63" s="5">
        <v>1444</v>
      </c>
      <c r="P63" s="5">
        <v>0</v>
      </c>
    </row>
    <row r="64" spans="1:16" ht="16.5" x14ac:dyDescent="0.3">
      <c r="A64" s="5"/>
      <c r="B64" s="5" t="s">
        <v>70</v>
      </c>
      <c r="C64" s="5">
        <v>312</v>
      </c>
      <c r="D64" s="5">
        <v>10</v>
      </c>
      <c r="E64" s="6">
        <v>269</v>
      </c>
      <c r="F64" s="5">
        <v>0</v>
      </c>
      <c r="G64" s="5">
        <v>0</v>
      </c>
      <c r="H64" s="5">
        <v>0</v>
      </c>
      <c r="I64" s="5">
        <v>43</v>
      </c>
      <c r="J64" s="6">
        <v>137</v>
      </c>
      <c r="K64" s="5">
        <v>132</v>
      </c>
      <c r="L64" s="5">
        <v>43</v>
      </c>
      <c r="M64" s="6">
        <v>255</v>
      </c>
      <c r="N64" s="5">
        <v>14</v>
      </c>
      <c r="O64" s="5">
        <v>43</v>
      </c>
      <c r="P64" s="5">
        <v>0</v>
      </c>
    </row>
    <row r="65" spans="1:16" ht="16.5" x14ac:dyDescent="0.3">
      <c r="A65" s="5"/>
      <c r="B65" s="5" t="s">
        <v>71</v>
      </c>
      <c r="C65" s="5">
        <v>5123</v>
      </c>
      <c r="D65" s="5">
        <v>2139</v>
      </c>
      <c r="E65" s="6">
        <v>2270</v>
      </c>
      <c r="F65" s="5">
        <v>2722</v>
      </c>
      <c r="G65" s="5">
        <v>131</v>
      </c>
      <c r="H65" s="5">
        <v>0</v>
      </c>
      <c r="I65" s="5">
        <v>0</v>
      </c>
      <c r="J65" s="6">
        <v>930</v>
      </c>
      <c r="K65" s="5">
        <v>2918</v>
      </c>
      <c r="L65" s="5">
        <v>1275</v>
      </c>
      <c r="M65" s="6">
        <v>992</v>
      </c>
      <c r="N65" s="5">
        <v>1641</v>
      </c>
      <c r="O65" s="5">
        <v>2490</v>
      </c>
      <c r="P65" s="5">
        <v>0</v>
      </c>
    </row>
    <row r="66" spans="1:16" ht="16.5" x14ac:dyDescent="0.3">
      <c r="A66" s="5"/>
      <c r="B66" s="5" t="s">
        <v>72</v>
      </c>
      <c r="C66" s="5">
        <v>915</v>
      </c>
      <c r="D66" s="5">
        <v>20</v>
      </c>
      <c r="E66" s="6">
        <v>480</v>
      </c>
      <c r="F66" s="5">
        <v>435</v>
      </c>
      <c r="G66" s="5">
        <v>0</v>
      </c>
      <c r="H66" s="5">
        <v>0</v>
      </c>
      <c r="I66" s="5">
        <v>0</v>
      </c>
      <c r="J66" s="6">
        <v>59</v>
      </c>
      <c r="K66" s="5">
        <v>210</v>
      </c>
      <c r="L66" s="5">
        <v>646</v>
      </c>
      <c r="M66" s="6">
        <v>193</v>
      </c>
      <c r="N66" s="5">
        <v>463</v>
      </c>
      <c r="O66" s="5">
        <v>259</v>
      </c>
      <c r="P66" s="5">
        <v>0</v>
      </c>
    </row>
    <row r="67" spans="1:16" ht="16.5" x14ac:dyDescent="0.3">
      <c r="A67" s="3"/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6.5" x14ac:dyDescent="0.3">
      <c r="A68" s="3"/>
      <c r="B68" s="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6.5" x14ac:dyDescent="0.3">
      <c r="A69" s="3"/>
      <c r="B69" s="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6.5" x14ac:dyDescent="0.3">
      <c r="A70" s="3"/>
      <c r="B70" s="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6.5" x14ac:dyDescent="0.3">
      <c r="A71" s="3"/>
      <c r="B71" s="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6.5" x14ac:dyDescent="0.3">
      <c r="A72" s="3"/>
      <c r="B72" s="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6.5" x14ac:dyDescent="0.3">
      <c r="A73" s="3"/>
      <c r="B73" s="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6.5" x14ac:dyDescent="0.3">
      <c r="A74" s="3"/>
      <c r="B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6.5" x14ac:dyDescent="0.3">
      <c r="A75" s="3"/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6.5" x14ac:dyDescent="0.3">
      <c r="A76" s="3"/>
      <c r="B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6.5" x14ac:dyDescent="0.3">
      <c r="A77" s="3"/>
      <c r="B77" s="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6.5" x14ac:dyDescent="0.3">
      <c r="A78" s="3"/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6.5" x14ac:dyDescent="0.3">
      <c r="A79" s="3"/>
      <c r="B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6.5" x14ac:dyDescent="0.3">
      <c r="A80" s="3"/>
      <c r="B80" s="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6.5" x14ac:dyDescent="0.3">
      <c r="A81" s="3"/>
      <c r="B81" s="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6.5" x14ac:dyDescent="0.3">
      <c r="A82" s="3"/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6.5" x14ac:dyDescent="0.3">
      <c r="A83" s="3"/>
      <c r="B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6.5" x14ac:dyDescent="0.3">
      <c r="A84" s="3"/>
      <c r="B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6.5" x14ac:dyDescent="0.3">
      <c r="A85" s="3"/>
      <c r="B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6.5" x14ac:dyDescent="0.3">
      <c r="A86" s="3"/>
      <c r="B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6.5" x14ac:dyDescent="0.3">
      <c r="A87" s="3"/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6.5" x14ac:dyDescent="0.3">
      <c r="A88" s="3"/>
      <c r="B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6.5" x14ac:dyDescent="0.3">
      <c r="A89" s="3"/>
      <c r="B89" s="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6.5" x14ac:dyDescent="0.3">
      <c r="A90" s="3"/>
      <c r="B90" s="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6.5" x14ac:dyDescent="0.3">
      <c r="A91" s="3"/>
      <c r="B91" s="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6.5" x14ac:dyDescent="0.3">
      <c r="A92" s="3"/>
      <c r="B92" s="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6.5" x14ac:dyDescent="0.3">
      <c r="A93" s="3"/>
      <c r="B93" s="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6.5" x14ac:dyDescent="0.3">
      <c r="A94" s="3"/>
      <c r="B94" s="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6.5" x14ac:dyDescent="0.3">
      <c r="A95" s="3"/>
      <c r="B95" s="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6.5" x14ac:dyDescent="0.3">
      <c r="A96" s="3"/>
      <c r="B96" s="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6.5" x14ac:dyDescent="0.3">
      <c r="A97" s="3"/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6.5" x14ac:dyDescent="0.3">
      <c r="A98" s="3"/>
      <c r="B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6.5" x14ac:dyDescent="0.3">
      <c r="A99" s="3"/>
      <c r="B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6.5" x14ac:dyDescent="0.3">
      <c r="A100" s="3"/>
      <c r="B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6.5" x14ac:dyDescent="0.3">
      <c r="A101" s="3"/>
      <c r="B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6.5" x14ac:dyDescent="0.3">
      <c r="A102" s="3"/>
      <c r="B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6.5" x14ac:dyDescent="0.3">
      <c r="A103" s="3"/>
      <c r="B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6.5" x14ac:dyDescent="0.3">
      <c r="A104" s="3"/>
      <c r="B104" s="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6.5" x14ac:dyDescent="0.3">
      <c r="A105" s="3"/>
      <c r="B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6.5" x14ac:dyDescent="0.3">
      <c r="A106" s="3"/>
      <c r="B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6.5" x14ac:dyDescent="0.3">
      <c r="A107" s="3"/>
      <c r="B107" s="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6.5" x14ac:dyDescent="0.3">
      <c r="A108" s="3"/>
      <c r="B108" s="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6.5" x14ac:dyDescent="0.3">
      <c r="A109" s="3"/>
      <c r="B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6.5" x14ac:dyDescent="0.3">
      <c r="A110" s="3"/>
      <c r="B110" s="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6.5" x14ac:dyDescent="0.3">
      <c r="A111" s="3"/>
      <c r="B111" s="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6.5" x14ac:dyDescent="0.3">
      <c r="A112" s="3"/>
      <c r="B112" s="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6.5" x14ac:dyDescent="0.3">
      <c r="A113" s="3"/>
      <c r="B113" s="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6.5" x14ac:dyDescent="0.3">
      <c r="A114" s="3"/>
      <c r="B114" s="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6.5" x14ac:dyDescent="0.3">
      <c r="A115" s="3"/>
      <c r="B115" s="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6.5" x14ac:dyDescent="0.3">
      <c r="A116" s="3"/>
      <c r="B116" s="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6.5" x14ac:dyDescent="0.3">
      <c r="A117" s="3"/>
      <c r="B117" s="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6.5" x14ac:dyDescent="0.3">
      <c r="A118" s="3"/>
      <c r="B118" s="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6.5" x14ac:dyDescent="0.3">
      <c r="A119" s="3"/>
      <c r="B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6.5" x14ac:dyDescent="0.3">
      <c r="A120" s="3"/>
      <c r="B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6.5" x14ac:dyDescent="0.3">
      <c r="A121" s="3"/>
      <c r="B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6.5" x14ac:dyDescent="0.3">
      <c r="A122" s="3"/>
      <c r="B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6.5" x14ac:dyDescent="0.3">
      <c r="A123" s="3"/>
      <c r="B123" s="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6.5" x14ac:dyDescent="0.3">
      <c r="A124" s="3"/>
      <c r="B124" s="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6.5" x14ac:dyDescent="0.3">
      <c r="A125" s="3"/>
      <c r="B125" s="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6.5" x14ac:dyDescent="0.3">
      <c r="A126" s="3"/>
      <c r="B126" s="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6.5" x14ac:dyDescent="0.3">
      <c r="A127" s="3"/>
      <c r="B127" s="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6.5" x14ac:dyDescent="0.3">
      <c r="A128" s="3"/>
      <c r="B128" s="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6.5" x14ac:dyDescent="0.3">
      <c r="A129" s="3"/>
      <c r="B129" s="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6.5" x14ac:dyDescent="0.3">
      <c r="A130" s="3"/>
      <c r="B130" s="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6.5" x14ac:dyDescent="0.3">
      <c r="A131" s="3"/>
      <c r="B131" s="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6.5" x14ac:dyDescent="0.3">
      <c r="A132" s="3"/>
      <c r="B132" s="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6.5" x14ac:dyDescent="0.3">
      <c r="A133" s="3"/>
      <c r="B133" s="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6.5" x14ac:dyDescent="0.3">
      <c r="A134" s="3"/>
      <c r="B134" s="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6.5" x14ac:dyDescent="0.3">
      <c r="A135" s="3"/>
      <c r="B135" s="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6.5" x14ac:dyDescent="0.3">
      <c r="A136" s="3"/>
      <c r="B136" s="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6.5" x14ac:dyDescent="0.3">
      <c r="A137" s="3"/>
      <c r="B137" s="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6.5" x14ac:dyDescent="0.3">
      <c r="A138" s="3"/>
      <c r="B138" s="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6.5" x14ac:dyDescent="0.3">
      <c r="A139" s="3"/>
      <c r="B139" s="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6.5" x14ac:dyDescent="0.3">
      <c r="A140" s="3"/>
      <c r="B140" s="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6.5" x14ac:dyDescent="0.3">
      <c r="A141" s="3"/>
      <c r="B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6.5" x14ac:dyDescent="0.3">
      <c r="A142" s="3"/>
      <c r="B142" s="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6.5" x14ac:dyDescent="0.3">
      <c r="A143" s="3"/>
      <c r="B143" s="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6.5" x14ac:dyDescent="0.3">
      <c r="A144" s="3"/>
      <c r="B144" s="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6.5" x14ac:dyDescent="0.3">
      <c r="A145" s="3"/>
      <c r="B145" s="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6.5" x14ac:dyDescent="0.3">
      <c r="A146" s="3"/>
      <c r="B146" s="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6.5" x14ac:dyDescent="0.3">
      <c r="A147" s="3"/>
      <c r="B147" s="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6.5" x14ac:dyDescent="0.3">
      <c r="A148" s="3"/>
      <c r="B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6.5" x14ac:dyDescent="0.3">
      <c r="A149" s="3"/>
      <c r="B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6.5" x14ac:dyDescent="0.3">
      <c r="A150" s="3"/>
      <c r="B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6.5" x14ac:dyDescent="0.3">
      <c r="A151" s="3"/>
      <c r="B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6.5" x14ac:dyDescent="0.3">
      <c r="A152" s="3"/>
      <c r="B152" s="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6.5" x14ac:dyDescent="0.3">
      <c r="A153" s="3"/>
      <c r="B153" s="3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6.5" x14ac:dyDescent="0.3">
      <c r="A154" s="3"/>
      <c r="B154" s="3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6.5" x14ac:dyDescent="0.3">
      <c r="A155" s="3"/>
      <c r="B155" s="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6.5" x14ac:dyDescent="0.3">
      <c r="A156" s="3"/>
      <c r="B156" s="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6.5" x14ac:dyDescent="0.3">
      <c r="A157" s="3"/>
      <c r="B157" s="3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6.5" x14ac:dyDescent="0.3">
      <c r="A158" s="3"/>
      <c r="B158" s="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6.5" x14ac:dyDescent="0.3">
      <c r="A159" s="3"/>
      <c r="B159" s="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6.5" x14ac:dyDescent="0.3">
      <c r="A160" s="3"/>
      <c r="B160" s="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6.5" x14ac:dyDescent="0.3">
      <c r="A161" s="3"/>
      <c r="B161" s="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6.5" x14ac:dyDescent="0.3">
      <c r="A162" s="3"/>
      <c r="B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6.5" x14ac:dyDescent="0.3">
      <c r="A163" s="3"/>
      <c r="B163" s="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6.5" x14ac:dyDescent="0.3">
      <c r="A164" s="3"/>
      <c r="B164" s="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6.5" x14ac:dyDescent="0.3">
      <c r="A165" s="3"/>
      <c r="B165" s="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6.5" x14ac:dyDescent="0.3">
      <c r="A166" s="3"/>
      <c r="B166" s="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6.5" x14ac:dyDescent="0.3">
      <c r="A167" s="3"/>
      <c r="B167" s="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6.5" x14ac:dyDescent="0.3">
      <c r="A168" s="3"/>
      <c r="B168" s="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6.5" x14ac:dyDescent="0.3">
      <c r="A169" s="3"/>
      <c r="B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6.5" x14ac:dyDescent="0.3">
      <c r="A170" s="3"/>
      <c r="B170" s="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6.5" x14ac:dyDescent="0.3">
      <c r="A171" s="3"/>
      <c r="B171" s="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6.5" x14ac:dyDescent="0.3">
      <c r="A172" s="3"/>
      <c r="B172" s="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6.5" x14ac:dyDescent="0.3">
      <c r="A173" s="3"/>
      <c r="B173" s="3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6.5" x14ac:dyDescent="0.3">
      <c r="A174" s="3"/>
      <c r="B174" s="3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6.5" x14ac:dyDescent="0.3">
      <c r="A175" s="3"/>
      <c r="B175" s="3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6.5" x14ac:dyDescent="0.3">
      <c r="A176" s="3"/>
      <c r="B176" s="3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6.5" x14ac:dyDescent="0.3">
      <c r="A177" s="3"/>
      <c r="B177" s="3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6.5" x14ac:dyDescent="0.3">
      <c r="A178" s="3"/>
      <c r="B178" s="3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6.5" x14ac:dyDescent="0.3">
      <c r="A179" s="3"/>
      <c r="B179" s="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6.5" x14ac:dyDescent="0.3">
      <c r="A180" s="3"/>
      <c r="B180" s="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6.5" x14ac:dyDescent="0.3">
      <c r="A181" s="3"/>
      <c r="B181" s="3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6.5" x14ac:dyDescent="0.3">
      <c r="A182" s="3"/>
      <c r="B182" s="3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6.5" x14ac:dyDescent="0.3">
      <c r="A183" s="3"/>
      <c r="B183" s="3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6.5" x14ac:dyDescent="0.3">
      <c r="A184" s="3"/>
      <c r="B184" s="3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6.5" x14ac:dyDescent="0.3">
      <c r="A185" s="3"/>
      <c r="B185" s="3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6.5" x14ac:dyDescent="0.3">
      <c r="A186" s="3"/>
      <c r="B186" s="3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6.5" x14ac:dyDescent="0.3">
      <c r="A187" s="3"/>
      <c r="B187" s="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6.5" x14ac:dyDescent="0.3">
      <c r="A188" s="3"/>
      <c r="B188" s="3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6.5" x14ac:dyDescent="0.3">
      <c r="A189" s="3"/>
      <c r="B189" s="3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6.5" x14ac:dyDescent="0.3">
      <c r="A190" s="3"/>
      <c r="B190" s="3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6.5" x14ac:dyDescent="0.3">
      <c r="A191" s="3"/>
      <c r="B191" s="3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6.5" x14ac:dyDescent="0.3">
      <c r="A192" s="3"/>
      <c r="B192" s="3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6.5" x14ac:dyDescent="0.3">
      <c r="A193" s="3"/>
      <c r="B193" s="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6.5" x14ac:dyDescent="0.3">
      <c r="A194" s="3"/>
      <c r="B194" s="3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6.5" x14ac:dyDescent="0.3">
      <c r="A195" s="3"/>
      <c r="B195" s="3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6.5" x14ac:dyDescent="0.3">
      <c r="A196" s="3"/>
      <c r="B196" s="3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6.5" x14ac:dyDescent="0.3">
      <c r="A197" s="3"/>
      <c r="B197" s="3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6.5" x14ac:dyDescent="0.3">
      <c r="A198" s="3"/>
      <c r="B198" s="3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6.5" x14ac:dyDescent="0.3">
      <c r="A199" s="3"/>
      <c r="B199" s="3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6.5" x14ac:dyDescent="0.3">
      <c r="A200" s="3"/>
      <c r="B200" s="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6.5" x14ac:dyDescent="0.3">
      <c r="A201" s="3"/>
      <c r="B201" s="3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6.5" x14ac:dyDescent="0.3">
      <c r="A202" s="3"/>
      <c r="B202" s="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6.5" x14ac:dyDescent="0.3">
      <c r="A203" s="3"/>
      <c r="B203" s="3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6.5" x14ac:dyDescent="0.3">
      <c r="A204" s="3"/>
      <c r="B204" s="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6.5" x14ac:dyDescent="0.3">
      <c r="A205" s="3"/>
      <c r="B205" s="3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6.5" x14ac:dyDescent="0.3">
      <c r="A206" s="3"/>
      <c r="B206" s="3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6.5" x14ac:dyDescent="0.3">
      <c r="A207" s="3"/>
      <c r="B207" s="3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6.5" x14ac:dyDescent="0.3">
      <c r="A208" s="3"/>
      <c r="B208" s="3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6.5" x14ac:dyDescent="0.3">
      <c r="A209" s="3"/>
      <c r="B209" s="3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6.5" x14ac:dyDescent="0.3">
      <c r="A210" s="3"/>
      <c r="B210" s="3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6.5" x14ac:dyDescent="0.3">
      <c r="A211" s="3"/>
      <c r="B211" s="3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6.5" x14ac:dyDescent="0.3">
      <c r="A212" s="3"/>
      <c r="B212" s="3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6.5" x14ac:dyDescent="0.3">
      <c r="A213" s="3"/>
      <c r="B213" s="3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6.5" x14ac:dyDescent="0.3">
      <c r="A214" s="3"/>
      <c r="B214" s="3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6.5" x14ac:dyDescent="0.3">
      <c r="A215" s="3"/>
      <c r="B215" s="3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6.5" x14ac:dyDescent="0.3">
      <c r="A216" s="3"/>
      <c r="B216" s="3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6.5" x14ac:dyDescent="0.3">
      <c r="A217" s="3"/>
      <c r="B217" s="3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6.5" x14ac:dyDescent="0.3">
      <c r="A218" s="3"/>
      <c r="B218" s="3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6.5" x14ac:dyDescent="0.3">
      <c r="A219" s="3"/>
      <c r="B219" s="3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6.5" x14ac:dyDescent="0.3">
      <c r="A220" s="3"/>
      <c r="B220" s="3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6.5" x14ac:dyDescent="0.3">
      <c r="A221" s="3"/>
      <c r="B221" s="3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6.5" x14ac:dyDescent="0.3">
      <c r="A222" s="3"/>
      <c r="B222" s="3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6.5" x14ac:dyDescent="0.3">
      <c r="A223" s="3"/>
      <c r="B223" s="3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6.5" x14ac:dyDescent="0.3">
      <c r="A224" s="3"/>
      <c r="B224" s="3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6.5" x14ac:dyDescent="0.3">
      <c r="A225" s="3"/>
      <c r="B225" s="3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6.5" x14ac:dyDescent="0.3">
      <c r="A226" s="3"/>
      <c r="B226" s="3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6.5" x14ac:dyDescent="0.3">
      <c r="A227" s="3"/>
      <c r="B227" s="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6.5" x14ac:dyDescent="0.3">
      <c r="A228" s="3"/>
      <c r="B228" s="3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6.5" x14ac:dyDescent="0.3">
      <c r="A229" s="3"/>
      <c r="B229" s="3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6.5" x14ac:dyDescent="0.3">
      <c r="A230" s="3"/>
      <c r="B230" s="3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6.5" x14ac:dyDescent="0.3">
      <c r="A231" s="3"/>
      <c r="B231" s="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6.5" x14ac:dyDescent="0.3">
      <c r="A232" s="3"/>
      <c r="B232" s="3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6.5" x14ac:dyDescent="0.3">
      <c r="A233" s="3"/>
      <c r="B233" s="3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6.5" x14ac:dyDescent="0.3">
      <c r="A234" s="3"/>
      <c r="B234" s="3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6.5" x14ac:dyDescent="0.3">
      <c r="A235" s="3"/>
      <c r="B235" s="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6.5" x14ac:dyDescent="0.3">
      <c r="A236" s="3"/>
      <c r="B236" s="3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6.5" x14ac:dyDescent="0.3">
      <c r="A237" s="3"/>
      <c r="B237" s="3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6.5" x14ac:dyDescent="0.3">
      <c r="A238" s="3"/>
      <c r="B238" s="3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6.5" x14ac:dyDescent="0.3">
      <c r="A239" s="3"/>
      <c r="B239" s="3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6.5" x14ac:dyDescent="0.3">
      <c r="A240" s="3"/>
      <c r="B240" s="3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6.5" x14ac:dyDescent="0.3">
      <c r="A241" s="3"/>
      <c r="B241" s="3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6.5" x14ac:dyDescent="0.3">
      <c r="A242" s="3"/>
      <c r="B242" s="3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6.5" x14ac:dyDescent="0.3">
      <c r="A243" s="3"/>
      <c r="B243" s="3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6.5" x14ac:dyDescent="0.3">
      <c r="A244" s="3"/>
      <c r="B244" s="3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6.5" x14ac:dyDescent="0.3">
      <c r="A245" s="3"/>
      <c r="B245" s="3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6.5" x14ac:dyDescent="0.3">
      <c r="A246" s="3"/>
      <c r="B246" s="3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6.5" x14ac:dyDescent="0.3">
      <c r="A247" s="3"/>
      <c r="B247" s="3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6.5" x14ac:dyDescent="0.3">
      <c r="A248" s="3"/>
      <c r="B248" s="3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6.5" x14ac:dyDescent="0.3">
      <c r="A249" s="3"/>
      <c r="B249" s="3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6.5" x14ac:dyDescent="0.3">
      <c r="A250" s="3"/>
      <c r="B250" s="3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6.5" x14ac:dyDescent="0.3">
      <c r="A251" s="3"/>
      <c r="B251" s="3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6.5" x14ac:dyDescent="0.3">
      <c r="A252" s="3"/>
      <c r="B252" s="3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6.5" x14ac:dyDescent="0.3">
      <c r="A253" s="3"/>
      <c r="B253" s="3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6.5" x14ac:dyDescent="0.3">
      <c r="A254" s="3"/>
      <c r="B254" s="3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6.5" x14ac:dyDescent="0.3">
      <c r="A255" s="3"/>
      <c r="B255" s="3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6.5" x14ac:dyDescent="0.3">
      <c r="A256" s="3"/>
      <c r="B256" s="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6.5" x14ac:dyDescent="0.3">
      <c r="A257" s="3"/>
      <c r="B257" s="3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6.5" x14ac:dyDescent="0.3">
      <c r="A258" s="3"/>
      <c r="B258" s="3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6.5" x14ac:dyDescent="0.3">
      <c r="A259" s="3"/>
      <c r="B259" s="3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6.5" x14ac:dyDescent="0.3">
      <c r="A260" s="3"/>
      <c r="B260" s="3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6.5" x14ac:dyDescent="0.3">
      <c r="A261" s="3"/>
      <c r="B261" s="3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6.5" x14ac:dyDescent="0.3">
      <c r="A262" s="3"/>
      <c r="B262" s="3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6.5" x14ac:dyDescent="0.3">
      <c r="A263" s="3"/>
      <c r="B263" s="3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6.5" x14ac:dyDescent="0.3">
      <c r="A264" s="3"/>
      <c r="B264" s="3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6.5" x14ac:dyDescent="0.3">
      <c r="A265" s="3"/>
      <c r="B265" s="3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6.5" x14ac:dyDescent="0.3">
      <c r="A266" s="3"/>
      <c r="B266" s="3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6.5" x14ac:dyDescent="0.3">
      <c r="A267" s="3"/>
      <c r="B267" s="3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6.5" x14ac:dyDescent="0.3">
      <c r="A268" s="3"/>
      <c r="B268" s="3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6.5" x14ac:dyDescent="0.3">
      <c r="A269" s="3"/>
      <c r="B269" s="3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6.5" x14ac:dyDescent="0.3">
      <c r="A270" s="3"/>
      <c r="B270" s="3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6.5" x14ac:dyDescent="0.3">
      <c r="A271" s="3"/>
      <c r="B271" s="3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6.5" x14ac:dyDescent="0.3">
      <c r="A272" s="3"/>
      <c r="B272" s="3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6.5" x14ac:dyDescent="0.3">
      <c r="A273" s="3"/>
      <c r="B273" s="3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6.5" x14ac:dyDescent="0.3">
      <c r="A274" s="3"/>
      <c r="B274" s="3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6.5" x14ac:dyDescent="0.3">
      <c r="A275" s="3"/>
      <c r="B275" s="3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6.5" x14ac:dyDescent="0.3">
      <c r="A276" s="3"/>
      <c r="B276" s="3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6.5" x14ac:dyDescent="0.3">
      <c r="A277" s="3"/>
      <c r="B277" s="3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6.5" x14ac:dyDescent="0.3">
      <c r="A278" s="3"/>
      <c r="B278" s="3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6.5" x14ac:dyDescent="0.3">
      <c r="A279" s="3"/>
      <c r="B279" s="3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6.5" x14ac:dyDescent="0.3">
      <c r="A280" s="3"/>
      <c r="B280" s="3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6.5" x14ac:dyDescent="0.3">
      <c r="A281" s="3"/>
      <c r="B281" s="3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6.5" x14ac:dyDescent="0.3">
      <c r="A282" s="3"/>
      <c r="B282" s="3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6.5" x14ac:dyDescent="0.3">
      <c r="A283" s="3"/>
      <c r="B283" s="3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6.5" x14ac:dyDescent="0.3">
      <c r="A284" s="3"/>
      <c r="B284" s="3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6.5" x14ac:dyDescent="0.3">
      <c r="A285" s="3"/>
      <c r="B285" s="3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6.5" x14ac:dyDescent="0.3">
      <c r="A286" s="3"/>
      <c r="B286" s="3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6.5" x14ac:dyDescent="0.3">
      <c r="A287" s="3"/>
      <c r="B287" s="3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workbookViewId="0">
      <selection activeCell="B3" sqref="B3"/>
    </sheetView>
  </sheetViews>
  <sheetFormatPr defaultRowHeight="15" x14ac:dyDescent="0.25"/>
  <cols>
    <col min="2" max="2" width="21.7109375" customWidth="1"/>
    <col min="3" max="3" width="25.85546875" bestFit="1" customWidth="1"/>
    <col min="4" max="4" width="49.28515625" bestFit="1" customWidth="1"/>
  </cols>
  <sheetData>
    <row r="3" spans="2:4" x14ac:dyDescent="0.25">
      <c r="B3" s="20" t="s">
        <v>93</v>
      </c>
      <c r="C3" s="7" t="s">
        <v>94</v>
      </c>
      <c r="D3" s="7" t="s">
        <v>98</v>
      </c>
    </row>
    <row r="4" spans="2:4" x14ac:dyDescent="0.25">
      <c r="B4" s="21" t="s">
        <v>11</v>
      </c>
      <c r="C4" s="8" t="s">
        <v>73</v>
      </c>
      <c r="D4" s="15" t="s">
        <v>95</v>
      </c>
    </row>
    <row r="5" spans="2:4" x14ac:dyDescent="0.25">
      <c r="B5" s="22"/>
      <c r="C5" s="9" t="s">
        <v>74</v>
      </c>
      <c r="D5" s="16"/>
    </row>
    <row r="6" spans="2:4" x14ac:dyDescent="0.25">
      <c r="B6" s="22"/>
      <c r="C6" s="9" t="s">
        <v>75</v>
      </c>
      <c r="D6" s="16"/>
    </row>
    <row r="7" spans="2:4" x14ac:dyDescent="0.25">
      <c r="B7" s="23"/>
      <c r="C7" s="10" t="s">
        <v>76</v>
      </c>
      <c r="D7" s="17"/>
    </row>
    <row r="8" spans="2:4" x14ac:dyDescent="0.25">
      <c r="B8" s="21" t="s">
        <v>13</v>
      </c>
      <c r="C8" s="8" t="s">
        <v>77</v>
      </c>
      <c r="D8" s="15"/>
    </row>
    <row r="9" spans="2:4" x14ac:dyDescent="0.25">
      <c r="B9" s="22"/>
      <c r="C9" s="9" t="s">
        <v>78</v>
      </c>
      <c r="D9" s="16"/>
    </row>
    <row r="10" spans="2:4" x14ac:dyDescent="0.25">
      <c r="B10" s="23"/>
      <c r="C10" s="10" t="s">
        <v>79</v>
      </c>
      <c r="D10" s="17" t="s">
        <v>96</v>
      </c>
    </row>
    <row r="11" spans="2:4" x14ac:dyDescent="0.25">
      <c r="B11" s="21" t="s">
        <v>12</v>
      </c>
      <c r="C11" s="8" t="s">
        <v>80</v>
      </c>
      <c r="D11" s="15" t="s">
        <v>97</v>
      </c>
    </row>
    <row r="12" spans="2:4" x14ac:dyDescent="0.25">
      <c r="B12" s="23"/>
      <c r="C12" s="10" t="s">
        <v>81</v>
      </c>
      <c r="D12" s="18"/>
    </row>
    <row r="13" spans="2:4" x14ac:dyDescent="0.25">
      <c r="B13" s="24" t="s">
        <v>82</v>
      </c>
      <c r="C13" s="11" t="s">
        <v>83</v>
      </c>
      <c r="D13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5"/>
  <sheetViews>
    <sheetView workbookViewId="0">
      <selection activeCell="C22" sqref="C22"/>
    </sheetView>
  </sheetViews>
  <sheetFormatPr defaultRowHeight="15" x14ac:dyDescent="0.25"/>
  <cols>
    <col min="3" max="3" width="22.42578125" customWidth="1"/>
    <col min="9" max="9" width="10.5703125" bestFit="1" customWidth="1"/>
  </cols>
  <sheetData>
    <row r="2" spans="3:9" x14ac:dyDescent="0.25">
      <c r="C2" t="s">
        <v>114</v>
      </c>
    </row>
    <row r="3" spans="3:9" x14ac:dyDescent="0.25">
      <c r="C3" t="s">
        <v>115</v>
      </c>
    </row>
    <row r="4" spans="3:9" x14ac:dyDescent="0.25">
      <c r="C4" t="s">
        <v>124</v>
      </c>
    </row>
    <row r="6" spans="3:9" x14ac:dyDescent="0.25">
      <c r="C6" s="34" t="s">
        <v>116</v>
      </c>
    </row>
    <row r="8" spans="3:9" x14ac:dyDescent="0.25">
      <c r="C8" t="s">
        <v>117</v>
      </c>
    </row>
    <row r="9" spans="3:9" x14ac:dyDescent="0.25">
      <c r="D9" s="29">
        <v>150</v>
      </c>
    </row>
    <row r="10" spans="3:9" x14ac:dyDescent="0.25">
      <c r="D10" t="s">
        <v>118</v>
      </c>
      <c r="H10" t="s">
        <v>123</v>
      </c>
    </row>
    <row r="12" spans="3:9" x14ac:dyDescent="0.25">
      <c r="C12" t="s">
        <v>9</v>
      </c>
      <c r="D12">
        <v>100</v>
      </c>
      <c r="H12" t="s">
        <v>119</v>
      </c>
      <c r="I12" s="30">
        <f>(D12/(D12+D13))*D9</f>
        <v>93.75</v>
      </c>
    </row>
    <row r="13" spans="3:9" x14ac:dyDescent="0.25">
      <c r="C13" s="31" t="s">
        <v>10</v>
      </c>
      <c r="D13" s="31">
        <v>60</v>
      </c>
      <c r="H13" s="31" t="s">
        <v>120</v>
      </c>
      <c r="I13" s="32">
        <f>(D13/(D12+D13))*D9</f>
        <v>56.25</v>
      </c>
    </row>
    <row r="14" spans="3:9" x14ac:dyDescent="0.25">
      <c r="C14" t="s">
        <v>121</v>
      </c>
      <c r="D14">
        <f>SUM(D12:D13)</f>
        <v>160</v>
      </c>
      <c r="H14" t="s">
        <v>121</v>
      </c>
      <c r="I14" s="30">
        <f>SUM(I12:I13)</f>
        <v>150</v>
      </c>
    </row>
    <row r="15" spans="3:9" x14ac:dyDescent="0.25">
      <c r="C15" s="33" t="s">
        <v>122</v>
      </c>
      <c r="D15" s="33">
        <f>(D12+D13)-D9</f>
        <v>10</v>
      </c>
      <c r="I15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augustus 2022</vt:lpstr>
      <vt:lpstr>data2021</vt:lpstr>
      <vt:lpstr>data2020</vt:lpstr>
      <vt:lpstr>def.planstatus</vt:lpstr>
      <vt:lpstr>woningtype correctie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van der Reijden</dc:creator>
  <cp:lastModifiedBy>Hans van der Reijden</cp:lastModifiedBy>
  <dcterms:created xsi:type="dcterms:W3CDTF">2021-03-16T09:11:18Z</dcterms:created>
  <dcterms:modified xsi:type="dcterms:W3CDTF">2022-08-31T12:58:03Z</dcterms:modified>
</cp:coreProperties>
</file>